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103" i="1" l="1"/>
  <c r="D101" i="1"/>
  <c r="D99" i="1"/>
  <c r="D97" i="1"/>
  <c r="D95" i="1"/>
  <c r="D93" i="1"/>
  <c r="D91" i="1"/>
  <c r="D89" i="1"/>
  <c r="D87" i="1"/>
  <c r="D85" i="1"/>
  <c r="D83" i="1"/>
  <c r="D81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7" i="1" l="1"/>
</calcChain>
</file>

<file path=xl/sharedStrings.xml><?xml version="1.0" encoding="utf-8"?>
<sst xmlns="http://schemas.openxmlformats.org/spreadsheetml/2006/main" count="283" uniqueCount="160">
  <si>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</si>
  <si>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</si>
  <si>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</si>
  <si>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</si>
  <si>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</si>
  <si>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</si>
  <si>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</si>
  <si>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</si>
  <si>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01.03.2024 Do 31.03.2024</t>
  </si>
  <si>
    <t>R-GLOBAL d.o.o. za trgovinu i usluge</t>
  </si>
  <si>
    <t>93152082975</t>
  </si>
  <si>
    <t>ZAGREB</t>
  </si>
  <si>
    <t>OSTALE USLUGE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</si>
  <si>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</si>
  <si>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</si>
  <si>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</si>
  <si>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</si>
  <si>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</si>
  <si>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</si>
  <si>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</si>
  <si>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</si>
  <si>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</si>
  <si>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</si>
  <si>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</si>
  <si>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Žac - Jelovečki - 95 d.o.o.</t>
  </si>
  <si>
    <t>87190278781</t>
  </si>
  <si>
    <t>BELOVAR</t>
  </si>
  <si>
    <t>MATERIJAL I SIROVINE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</si>
  <si>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</si>
  <si>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</si>
  <si>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</si>
  <si>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</si>
  <si>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</si>
  <si>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</si>
  <si>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</si>
  <si>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</si>
  <si>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</si>
  <si>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</si>
  <si>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</si>
  <si>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BMD D.O.O.</t>
  </si>
  <si>
    <t>79273112873</t>
  </si>
  <si>
    <t>SESVETE</t>
  </si>
  <si>
    <t>CVJEĆARSKI OBRT GREEN</t>
  </si>
  <si>
    <t>79171338631</t>
  </si>
  <si>
    <t>OSTALI NESPOMENUTI RASHODI POSLOVANJA</t>
  </si>
  <si>
    <t>ZAGREBAČKE PEKARNE KLARA D.D.</t>
  </si>
  <si>
    <t>76842508189</t>
  </si>
  <si>
    <t>SREĆKO TOURS d.o.o.</t>
  </si>
  <si>
    <t>74454217661</t>
  </si>
  <si>
    <t>VRBOVEC</t>
  </si>
  <si>
    <t>MARŠIĆ D.O.O.</t>
  </si>
  <si>
    <t>73334529004</t>
  </si>
  <si>
    <t>UREDSKI MATERIJAL I OSTALI MATERIJALNI RASHODI</t>
  </si>
  <si>
    <t>GLAZABALA KOVAČIĆEK OBRT ZA POPRAVAK I UGAĐANJE GLAZBENIH INSTRUMENATA V.MARIO KOVAČIĆEK</t>
  </si>
  <si>
    <t>72592000314</t>
  </si>
  <si>
    <t>USLUGE TEKUĆEG I INVESTICIJSKOG ODRŽAVANJA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</si>
  <si>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</si>
  <si>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</si>
  <si>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</si>
  <si>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</si>
  <si>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</si>
  <si>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</si>
  <si>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</si>
  <si>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NAKLADA SLAP d.o.o.</t>
  </si>
  <si>
    <t>70108447975</t>
  </si>
  <si>
    <t>JASTREBARSKO</t>
  </si>
  <si>
    <t>KATAPULT PROMOCIJA D.O.O.</t>
  </si>
  <si>
    <t>65191050926</t>
  </si>
  <si>
    <t>HEP-OPSKRBA D.O.O.</t>
  </si>
  <si>
    <t>63073332379</t>
  </si>
  <si>
    <t>ENERGIJA</t>
  </si>
  <si>
    <t>ALCA ZAGREB d.o.o.</t>
  </si>
  <si>
    <t>58353015102</t>
  </si>
  <si>
    <t>PAN-PEK d.o.o.o.</t>
  </si>
  <si>
    <t>58203211592</t>
  </si>
  <si>
    <t>Limes plus d.o.o.</t>
  </si>
  <si>
    <t>57560191883</t>
  </si>
  <si>
    <t>Turistička agencija Speranza, Speranza d.o.o.</t>
  </si>
  <si>
    <t>56831241098</t>
  </si>
  <si>
    <t>SLUŽBENA PUTOVANJA</t>
  </si>
  <si>
    <t>LJEKARNE JAGATIĆ</t>
  </si>
  <si>
    <t>47025616118</t>
  </si>
  <si>
    <t>ART-SJENA, obrt za proizvodnu, trgovinu i usluge</t>
  </si>
  <si>
    <t>45290780058</t>
  </si>
  <si>
    <t>HRVATSKI SAVEZ UČENIČKIH ZADRUGA</t>
  </si>
  <si>
    <t>45052309127</t>
  </si>
  <si>
    <t>ČLANARINE</t>
  </si>
  <si>
    <t>GRAFOCENTAR d.o.o.</t>
  </si>
  <si>
    <t>44438339914</t>
  </si>
  <si>
    <t>SESVETSKI KRALJEVEC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</si>
  <si>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</si>
  <si>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</si>
  <si>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</si>
  <si>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</si>
  <si>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</si>
  <si>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GLAS KONCILA</t>
  </si>
  <si>
    <t>42821159693</t>
  </si>
  <si>
    <t>HEP-PLIN D.O.O.</t>
  </si>
  <si>
    <t>41317489366</t>
  </si>
  <si>
    <t>OSIJEK</t>
  </si>
  <si>
    <t>EuropeA Company d.o.o.</t>
  </si>
  <si>
    <t>39831275183</t>
  </si>
  <si>
    <t>SCHINDLER HRVATSKA-ZAGREB</t>
  </si>
  <si>
    <t>39551305526</t>
  </si>
  <si>
    <t>ŠKOLSKA KNJIGA d.d.</t>
  </si>
  <si>
    <t>38967655335</t>
  </si>
  <si>
    <t>KNJIGE U KNJIŽNICAMA</t>
  </si>
  <si>
    <t>LESNINA ZAGREB EAST</t>
  </si>
  <si>
    <t>36998794856</t>
  </si>
  <si>
    <t>IVANJA REKA, ZAGREB</t>
  </si>
  <si>
    <t>UREDSKA OPREMA I NAMJEŠTAJ</t>
  </si>
  <si>
    <t>A1 HRVATSKA</t>
  </si>
  <si>
    <t>29524210204</t>
  </si>
  <si>
    <t>O.M. SUPPORT</t>
  </si>
  <si>
    <t>23071028130</t>
  </si>
  <si>
    <t>INTELEKTUALNE I OSOBNE USLUGE</t>
  </si>
  <si>
    <t>IKEA HRVATASKA d.o.o.</t>
  </si>
  <si>
    <t>21523879111</t>
  </si>
  <si>
    <t>SESVETSKI KRALJEVAC</t>
  </si>
  <si>
    <t>PODRAVKA d.d.</t>
  </si>
  <si>
    <t>18928523252</t>
  </si>
  <si>
    <t>KOPRIVNICA</t>
  </si>
  <si>
    <t>EKO DIMNJAK D.O.O.</t>
  </si>
  <si>
    <t>18882142315</t>
  </si>
  <si>
    <t>MM MESNA INDUSTRIJA doo za proizvodnju, trgovinu i usluge</t>
  </si>
  <si>
    <t>18873787961</t>
  </si>
  <si>
    <t>KRAŠIĆ</t>
  </si>
  <si>
    <t>AKD-ZAŠTITA D.O.O.</t>
  </si>
  <si>
    <t>09253797076</t>
  </si>
  <si>
    <t>FORUM ZA SLOBODU ODGOJA</t>
  </si>
  <si>
    <t>07853602203</t>
  </si>
  <si>
    <t>STRUČNO USAVRŠAVANJE ZAPOSLENIKA</t>
  </si>
  <si>
    <t>DIMNJAČARSKA OBRTNIČKA ZADRUGA</t>
  </si>
  <si>
    <t>01254445043</t>
  </si>
  <si>
    <t>UPRAVLJANJE SPORTSKIM OBJEKTIMA</t>
  </si>
  <si>
    <t/>
  </si>
  <si>
    <t>PLAĆE ZA PREKOVREMENI RAD</t>
  </si>
  <si>
    <t>PLAĆE ZA POSEBNE UVJETE RADA</t>
  </si>
  <si>
    <t>Sveukupno:</t>
  </si>
  <si>
    <t>PLAĆE ZA REDOVAN RAD  PB 2-2024</t>
  </si>
  <si>
    <t>PLAĆE ZA REDOVAN RAD  VUSD 2024</t>
  </si>
  <si>
    <t>PLAĆE ZA REDOVAN RAD  POMOĆNICI U NASTAVI 2-2024</t>
  </si>
  <si>
    <t>PLAĆE ZA REDOVAN RAD EU POMOĆNICI FAZA VI 2-2024</t>
  </si>
  <si>
    <t>PLAĆE ZA REDOVAN RAD MINISTARSTVO 2-2024</t>
  </si>
  <si>
    <t>USKRSNICA 2024 PB, VUSD, POMOĆNICI U NASTAVI</t>
  </si>
  <si>
    <t>USKRSNICA 2024 EU POMOĆNICI FAZA VI</t>
  </si>
  <si>
    <t>USKRSNICA 2024 MINISTARSTVO</t>
  </si>
  <si>
    <t>MATERIJALNA PRAVA ZAPOSLENIKA MINISTARSTVO 2-2024</t>
  </si>
  <si>
    <t>DOPRINOSI ZA ZDRAVSTVENO OSIGURANJE EU POMOĆNICI 2-2024</t>
  </si>
  <si>
    <t>DOPRINOSI ZA ZDRAVSTVENO OSIGURANJE MINISTARSTVO 2-2024</t>
  </si>
  <si>
    <t>DOPRINOSI ZA ZDRAVSTVENO OSIGURANJE PB, VUSD, POMOĆNICI 2-2024</t>
  </si>
  <si>
    <t>NAKNADE ZA PRIJEVOZ EU 2-2024</t>
  </si>
  <si>
    <t>NAKNADE ZA PRIJEVOZ MINISTARSTVO 2-2024</t>
  </si>
  <si>
    <t>NAKNADE ZA PRIJEVOZ PB, VUSD POMOĆNICI 2-2024</t>
  </si>
  <si>
    <t>OSTALE NAKNADE TROŠKOVA ZAPOSLENIKA LOKO VOŽNJA</t>
  </si>
  <si>
    <t>NAKNADA ZBOG NEZAPOŠLJAVANJA OSOBA SA INVALIDITETOM  MIN. 2-2024</t>
  </si>
  <si>
    <t>NAKNADE GRAĐANIMA I KUĆANSTVIMA U NOVCU NGRADA BALTAZAR</t>
  </si>
  <si>
    <t xml:space="preserve">INTELEKTUALNE I OSOBNE USLUGE - E- TEHNIČAR </t>
  </si>
  <si>
    <t>INTELEKTUALNE I OSOBNE USLUGE UG. O DJELU</t>
  </si>
  <si>
    <t>NAKNADE ZA RAD PREDSTAVNIČKIH I IZVRŠNIH TIJELA I SLIČNO - ŠK. ODBOR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</si>
</sst>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67"/>
  <sheetViews>
    <sheetView tabSelected="1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7.85546875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81.290000000000006</v>
      </c>
      <c r="E7" s="10">
        <v>3239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81.290000000000006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125.59</v>
      </c>
      <c r="E9" s="10">
        <v>3431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125.59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132.63999999999999</v>
      </c>
      <c r="E11" s="10">
        <v>3238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132.63999999999999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43.9</v>
      </c>
      <c r="E13" s="10">
        <v>3231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43.9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1989.65</v>
      </c>
      <c r="E15" s="10">
        <v>3222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1989.65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11</v>
      </c>
      <c r="D17" s="18">
        <v>1.66</v>
      </c>
      <c r="E17" s="10">
        <v>3431</v>
      </c>
      <c r="F17" s="26" t="s">
        <v>17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1.66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11</v>
      </c>
      <c r="D19" s="18">
        <v>520.87</v>
      </c>
      <c r="E19" s="10">
        <v>3234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520.87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11</v>
      </c>
      <c r="D21" s="18">
        <v>591.44000000000005</v>
      </c>
      <c r="E21" s="10">
        <v>3234</v>
      </c>
      <c r="F21" s="26" t="s">
        <v>32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591.44000000000005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11</v>
      </c>
      <c r="D23" s="18">
        <v>2797.25</v>
      </c>
      <c r="E23" s="10">
        <v>3231</v>
      </c>
      <c r="F23" s="26" t="s">
        <v>23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2797.25</v>
      </c>
      <c r="E24" s="23"/>
      <c r="F24" s="25"/>
    </row>
    <row r="25" spans="1:6" x14ac:dyDescent="0.25">
      <c r="A25" s="9" t="s">
        <v>37</v>
      </c>
      <c r="B25" s="14" t="s">
        <v>38</v>
      </c>
      <c r="C25" s="10" t="s">
        <v>11</v>
      </c>
      <c r="D25" s="18">
        <v>31.46</v>
      </c>
      <c r="E25" s="10">
        <v>3231</v>
      </c>
      <c r="F25" s="26" t="s">
        <v>23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31.46</v>
      </c>
      <c r="E26" s="23"/>
      <c r="F26" s="25"/>
    </row>
    <row r="27" spans="1:6" x14ac:dyDescent="0.25">
      <c r="A27" s="9" t="s">
        <v>39</v>
      </c>
      <c r="B27" s="14" t="s">
        <v>40</v>
      </c>
      <c r="C27" s="10" t="s">
        <v>41</v>
      </c>
      <c r="D27" s="18">
        <v>2293.21</v>
      </c>
      <c r="E27" s="10">
        <v>3222</v>
      </c>
      <c r="F27" s="26" t="s">
        <v>27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2293.21</v>
      </c>
      <c r="E28" s="23"/>
      <c r="F28" s="25"/>
    </row>
    <row r="29" spans="1:6" x14ac:dyDescent="0.25">
      <c r="A29" s="9" t="s">
        <v>42</v>
      </c>
      <c r="B29" s="14" t="s">
        <v>43</v>
      </c>
      <c r="C29" s="10" t="s">
        <v>41</v>
      </c>
      <c r="D29" s="18">
        <v>100</v>
      </c>
      <c r="E29" s="10">
        <v>3299</v>
      </c>
      <c r="F29" s="26" t="s">
        <v>44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100</v>
      </c>
      <c r="E30" s="23"/>
      <c r="F30" s="25"/>
    </row>
    <row r="31" spans="1:6" x14ac:dyDescent="0.25">
      <c r="A31" s="9" t="s">
        <v>45</v>
      </c>
      <c r="B31" s="14" t="s">
        <v>46</v>
      </c>
      <c r="C31" s="10" t="s">
        <v>11</v>
      </c>
      <c r="D31" s="18">
        <v>3301.53</v>
      </c>
      <c r="E31" s="10">
        <v>3222</v>
      </c>
      <c r="F31" s="26" t="s">
        <v>27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3301.53</v>
      </c>
      <c r="E32" s="23"/>
      <c r="F32" s="25"/>
    </row>
    <row r="33" spans="1:6" x14ac:dyDescent="0.25">
      <c r="A33" s="9" t="s">
        <v>47</v>
      </c>
      <c r="B33" s="14" t="s">
        <v>48</v>
      </c>
      <c r="C33" s="10" t="s">
        <v>49</v>
      </c>
      <c r="D33" s="18">
        <v>320</v>
      </c>
      <c r="E33" s="10">
        <v>3299</v>
      </c>
      <c r="F33" s="26" t="s">
        <v>44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320</v>
      </c>
      <c r="E34" s="23"/>
      <c r="F34" s="25"/>
    </row>
    <row r="35" spans="1:6" x14ac:dyDescent="0.25">
      <c r="A35" s="9" t="s">
        <v>50</v>
      </c>
      <c r="B35" s="14" t="s">
        <v>51</v>
      </c>
      <c r="C35" s="10" t="s">
        <v>41</v>
      </c>
      <c r="D35" s="18">
        <v>325.64</v>
      </c>
      <c r="E35" s="10">
        <v>3221</v>
      </c>
      <c r="F35" s="26" t="s">
        <v>52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325.64</v>
      </c>
      <c r="E36" s="23"/>
      <c r="F36" s="25"/>
    </row>
    <row r="37" spans="1:6" x14ac:dyDescent="0.25">
      <c r="A37" s="9" t="s">
        <v>53</v>
      </c>
      <c r="B37" s="14" t="s">
        <v>54</v>
      </c>
      <c r="C37" s="10" t="s">
        <v>11</v>
      </c>
      <c r="D37" s="18">
        <v>150</v>
      </c>
      <c r="E37" s="10">
        <v>3232</v>
      </c>
      <c r="F37" s="26" t="s">
        <v>55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150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58</v>
      </c>
      <c r="D39" s="18">
        <v>156.25</v>
      </c>
      <c r="E39" s="10">
        <v>3238</v>
      </c>
      <c r="F39" s="26" t="s">
        <v>20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156.25</v>
      </c>
      <c r="E40" s="23"/>
      <c r="F40" s="25"/>
    </row>
    <row r="41" spans="1:6" x14ac:dyDescent="0.25">
      <c r="A41" s="9" t="s">
        <v>59</v>
      </c>
      <c r="B41" s="14" t="s">
        <v>60</v>
      </c>
      <c r="C41" s="10" t="s">
        <v>41</v>
      </c>
      <c r="D41" s="18">
        <v>972.6</v>
      </c>
      <c r="E41" s="10">
        <v>3222</v>
      </c>
      <c r="F41" s="26" t="s">
        <v>27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972.6</v>
      </c>
      <c r="E42" s="23"/>
      <c r="F42" s="25"/>
    </row>
    <row r="43" spans="1:6" x14ac:dyDescent="0.25">
      <c r="A43" s="9" t="s">
        <v>61</v>
      </c>
      <c r="B43" s="14" t="s">
        <v>62</v>
      </c>
      <c r="C43" s="10" t="s">
        <v>11</v>
      </c>
      <c r="D43" s="18">
        <v>20.399999999999999</v>
      </c>
      <c r="E43" s="10">
        <v>3231</v>
      </c>
      <c r="F43" s="26" t="s">
        <v>23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20.399999999999999</v>
      </c>
      <c r="E44" s="23"/>
      <c r="F44" s="25"/>
    </row>
    <row r="45" spans="1:6" x14ac:dyDescent="0.25">
      <c r="A45" s="9" t="s">
        <v>63</v>
      </c>
      <c r="B45" s="14" t="s">
        <v>64</v>
      </c>
      <c r="C45" s="10" t="s">
        <v>65</v>
      </c>
      <c r="D45" s="18">
        <v>1578.88</v>
      </c>
      <c r="E45" s="10">
        <v>3221</v>
      </c>
      <c r="F45" s="26" t="s">
        <v>52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1578.88</v>
      </c>
      <c r="E46" s="23"/>
      <c r="F46" s="25"/>
    </row>
    <row r="47" spans="1:6" x14ac:dyDescent="0.25">
      <c r="A47" s="9" t="s">
        <v>66</v>
      </c>
      <c r="B47" s="14" t="s">
        <v>67</v>
      </c>
      <c r="C47" s="10" t="s">
        <v>11</v>
      </c>
      <c r="D47" s="18">
        <v>639.74</v>
      </c>
      <c r="E47" s="10">
        <v>3299</v>
      </c>
      <c r="F47" s="26" t="s">
        <v>44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639.74</v>
      </c>
      <c r="E48" s="23"/>
      <c r="F48" s="25"/>
    </row>
    <row r="49" spans="1:6" x14ac:dyDescent="0.25">
      <c r="A49" s="9" t="s">
        <v>68</v>
      </c>
      <c r="B49" s="14" t="s">
        <v>69</v>
      </c>
      <c r="C49" s="10" t="s">
        <v>11</v>
      </c>
      <c r="D49" s="18">
        <v>2950.75</v>
      </c>
      <c r="E49" s="10">
        <v>3223</v>
      </c>
      <c r="F49" s="26" t="s">
        <v>70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2950.75</v>
      </c>
      <c r="E50" s="23"/>
      <c r="F50" s="25"/>
    </row>
    <row r="51" spans="1:6" x14ac:dyDescent="0.25">
      <c r="A51" s="9" t="s">
        <v>71</v>
      </c>
      <c r="B51" s="14" t="s">
        <v>72</v>
      </c>
      <c r="C51" s="10" t="s">
        <v>11</v>
      </c>
      <c r="D51" s="18">
        <v>132.71</v>
      </c>
      <c r="E51" s="10">
        <v>3222</v>
      </c>
      <c r="F51" s="26" t="s">
        <v>27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132.71</v>
      </c>
      <c r="E52" s="23"/>
      <c r="F52" s="25"/>
    </row>
    <row r="53" spans="1:6" x14ac:dyDescent="0.25">
      <c r="A53" s="9" t="s">
        <v>73</v>
      </c>
      <c r="B53" s="14" t="s">
        <v>74</v>
      </c>
      <c r="C53" s="10" t="s">
        <v>11</v>
      </c>
      <c r="D53" s="18">
        <v>555.75</v>
      </c>
      <c r="E53" s="10">
        <v>3222</v>
      </c>
      <c r="F53" s="26" t="s">
        <v>27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555.75</v>
      </c>
      <c r="E54" s="23"/>
      <c r="F54" s="25"/>
    </row>
    <row r="55" spans="1:6" x14ac:dyDescent="0.25">
      <c r="A55" s="9" t="s">
        <v>75</v>
      </c>
      <c r="B55" s="14" t="s">
        <v>76</v>
      </c>
      <c r="C55" s="10" t="s">
        <v>11</v>
      </c>
      <c r="D55" s="18">
        <v>313.06</v>
      </c>
      <c r="E55" s="10">
        <v>3221</v>
      </c>
      <c r="F55" s="26" t="s">
        <v>52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313.06</v>
      </c>
      <c r="E56" s="23"/>
      <c r="F56" s="25"/>
    </row>
    <row r="57" spans="1:6" x14ac:dyDescent="0.25">
      <c r="A57" s="9" t="s">
        <v>77</v>
      </c>
      <c r="B57" s="14" t="s">
        <v>78</v>
      </c>
      <c r="C57" s="10" t="s">
        <v>16</v>
      </c>
      <c r="D57" s="18">
        <v>570</v>
      </c>
      <c r="E57" s="10">
        <v>3211</v>
      </c>
      <c r="F57" s="26" t="s">
        <v>79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570</v>
      </c>
      <c r="E58" s="23"/>
      <c r="F58" s="25"/>
    </row>
    <row r="59" spans="1:6" x14ac:dyDescent="0.25">
      <c r="A59" s="9" t="s">
        <v>80</v>
      </c>
      <c r="B59" s="14" t="s">
        <v>81</v>
      </c>
      <c r="C59" s="10" t="s">
        <v>26</v>
      </c>
      <c r="D59" s="18">
        <v>107.31</v>
      </c>
      <c r="E59" s="10">
        <v>3221</v>
      </c>
      <c r="F59" s="26" t="s">
        <v>52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107.31</v>
      </c>
      <c r="E60" s="23"/>
      <c r="F60" s="25"/>
    </row>
    <row r="61" spans="1:6" x14ac:dyDescent="0.25">
      <c r="A61" s="9" t="s">
        <v>82</v>
      </c>
      <c r="B61" s="14" t="s">
        <v>83</v>
      </c>
      <c r="C61" s="10" t="s">
        <v>11</v>
      </c>
      <c r="D61" s="18">
        <v>234.9</v>
      </c>
      <c r="E61" s="10">
        <v>3299</v>
      </c>
      <c r="F61" s="26" t="s">
        <v>44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234.9</v>
      </c>
      <c r="E62" s="23"/>
      <c r="F62" s="25"/>
    </row>
    <row r="63" spans="1:6" x14ac:dyDescent="0.25">
      <c r="A63" s="9" t="s">
        <v>84</v>
      </c>
      <c r="B63" s="14" t="s">
        <v>85</v>
      </c>
      <c r="C63" s="10" t="s">
        <v>11</v>
      </c>
      <c r="D63" s="18">
        <v>25</v>
      </c>
      <c r="E63" s="10">
        <v>3294</v>
      </c>
      <c r="F63" s="26" t="s">
        <v>86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25</v>
      </c>
      <c r="E64" s="23"/>
      <c r="F64" s="25"/>
    </row>
    <row r="65" spans="1:6" x14ac:dyDescent="0.25">
      <c r="A65" s="9" t="s">
        <v>87</v>
      </c>
      <c r="B65" s="14" t="s">
        <v>88</v>
      </c>
      <c r="C65" s="10" t="s">
        <v>89</v>
      </c>
      <c r="D65" s="18">
        <v>27.61</v>
      </c>
      <c r="E65" s="10">
        <v>3221</v>
      </c>
      <c r="F65" s="26" t="s">
        <v>52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27.61</v>
      </c>
      <c r="E66" s="23"/>
      <c r="F66" s="25"/>
    </row>
    <row r="67" spans="1:6" x14ac:dyDescent="0.25">
      <c r="A67" s="9" t="s">
        <v>90</v>
      </c>
      <c r="B67" s="14" t="s">
        <v>91</v>
      </c>
      <c r="C67" s="10" t="s">
        <v>92</v>
      </c>
      <c r="D67" s="18">
        <v>1094.3900000000001</v>
      </c>
      <c r="E67" s="10">
        <v>3222</v>
      </c>
      <c r="F67" s="26" t="s">
        <v>27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1094.3900000000001</v>
      </c>
      <c r="E68" s="23"/>
      <c r="F68" s="25"/>
    </row>
    <row r="69" spans="1:6" x14ac:dyDescent="0.25">
      <c r="A69" s="9" t="s">
        <v>93</v>
      </c>
      <c r="B69" s="14" t="s">
        <v>94</v>
      </c>
      <c r="C69" s="10" t="s">
        <v>92</v>
      </c>
      <c r="D69" s="18">
        <v>3175.32</v>
      </c>
      <c r="E69" s="10">
        <v>3222</v>
      </c>
      <c r="F69" s="26" t="s">
        <v>27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3175.32</v>
      </c>
      <c r="E70" s="23"/>
      <c r="F70" s="25"/>
    </row>
    <row r="71" spans="1:6" x14ac:dyDescent="0.25">
      <c r="A71" s="9" t="s">
        <v>95</v>
      </c>
      <c r="B71" s="14" t="s">
        <v>96</v>
      </c>
      <c r="C71" s="10" t="s">
        <v>11</v>
      </c>
      <c r="D71" s="18">
        <v>73.239999999999995</v>
      </c>
      <c r="E71" s="10">
        <v>3294</v>
      </c>
      <c r="F71" s="26" t="s">
        <v>86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73.239999999999995</v>
      </c>
      <c r="E72" s="23"/>
      <c r="F72" s="25"/>
    </row>
    <row r="73" spans="1:6" x14ac:dyDescent="0.25">
      <c r="A73" s="9" t="s">
        <v>97</v>
      </c>
      <c r="B73" s="14" t="s">
        <v>98</v>
      </c>
      <c r="C73" s="10" t="s">
        <v>99</v>
      </c>
      <c r="D73" s="18">
        <v>9389.4</v>
      </c>
      <c r="E73" s="10">
        <v>3223</v>
      </c>
      <c r="F73" s="26" t="s">
        <v>70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9389.4</v>
      </c>
      <c r="E74" s="23"/>
      <c r="F74" s="25"/>
    </row>
    <row r="75" spans="1:6" x14ac:dyDescent="0.25">
      <c r="A75" s="9" t="s">
        <v>100</v>
      </c>
      <c r="B75" s="14" t="s">
        <v>101</v>
      </c>
      <c r="C75" s="10" t="s">
        <v>16</v>
      </c>
      <c r="D75" s="18">
        <v>275</v>
      </c>
      <c r="E75" s="10">
        <v>3299</v>
      </c>
      <c r="F75" s="26" t="s">
        <v>44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275</v>
      </c>
      <c r="E76" s="23"/>
      <c r="F76" s="25"/>
    </row>
    <row r="77" spans="1:6" x14ac:dyDescent="0.25">
      <c r="A77" s="9" t="s">
        <v>102</v>
      </c>
      <c r="B77" s="14" t="s">
        <v>103</v>
      </c>
      <c r="C77" s="10" t="s">
        <v>11</v>
      </c>
      <c r="D77" s="18">
        <v>124.1</v>
      </c>
      <c r="E77" s="10">
        <v>3239</v>
      </c>
      <c r="F77" s="26" t="s">
        <v>12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124.1</v>
      </c>
      <c r="E78" s="23"/>
      <c r="F78" s="25"/>
    </row>
    <row r="79" spans="1:6" x14ac:dyDescent="0.25">
      <c r="A79" s="9" t="s">
        <v>104</v>
      </c>
      <c r="B79" s="14" t="s">
        <v>105</v>
      </c>
      <c r="C79" s="10" t="s">
        <v>11</v>
      </c>
      <c r="D79" s="18">
        <v>27</v>
      </c>
      <c r="E79" s="10">
        <v>3294</v>
      </c>
      <c r="F79" s="26" t="s">
        <v>86</v>
      </c>
    </row>
    <row r="80" spans="1:6" x14ac:dyDescent="0.25">
      <c r="A80" s="9"/>
      <c r="B80" s="14"/>
      <c r="C80" s="10"/>
      <c r="D80" s="18">
        <v>26.73</v>
      </c>
      <c r="E80" s="10">
        <v>4241</v>
      </c>
      <c r="F80" s="27" t="s">
        <v>106</v>
      </c>
    </row>
    <row r="81" spans="1:6" ht="27" customHeight="1" thickBot="1" x14ac:dyDescent="0.3">
      <c r="A81" s="21" t="s">
        <v>13</v>
      </c>
      <c r="B81" s="22"/>
      <c r="C81" s="23"/>
      <c r="D81" s="24">
        <f>SUM(D79:D80)</f>
        <v>53.730000000000004</v>
      </c>
      <c r="E81" s="23"/>
      <c r="F81" s="25"/>
    </row>
    <row r="82" spans="1:6" x14ac:dyDescent="0.25">
      <c r="A82" s="9" t="s">
        <v>107</v>
      </c>
      <c r="B82" s="14" t="s">
        <v>108</v>
      </c>
      <c r="C82" s="10" t="s">
        <v>109</v>
      </c>
      <c r="D82" s="18">
        <v>269</v>
      </c>
      <c r="E82" s="10">
        <v>4221</v>
      </c>
      <c r="F82" s="26" t="s">
        <v>110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269</v>
      </c>
      <c r="E83" s="23"/>
      <c r="F83" s="25"/>
    </row>
    <row r="84" spans="1:6" x14ac:dyDescent="0.25">
      <c r="A84" s="9" t="s">
        <v>111</v>
      </c>
      <c r="B84" s="14" t="s">
        <v>112</v>
      </c>
      <c r="C84" s="10" t="s">
        <v>11</v>
      </c>
      <c r="D84" s="18">
        <v>195.05</v>
      </c>
      <c r="E84" s="10">
        <v>3231</v>
      </c>
      <c r="F84" s="26" t="s">
        <v>23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195.05</v>
      </c>
      <c r="E85" s="23"/>
      <c r="F85" s="25"/>
    </row>
    <row r="86" spans="1:6" x14ac:dyDescent="0.25">
      <c r="A86" s="9" t="s">
        <v>113</v>
      </c>
      <c r="B86" s="14" t="s">
        <v>114</v>
      </c>
      <c r="C86" s="10" t="s">
        <v>11</v>
      </c>
      <c r="D86" s="18">
        <v>62.5</v>
      </c>
      <c r="E86" s="10">
        <v>3237</v>
      </c>
      <c r="F86" s="26" t="s">
        <v>115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62.5</v>
      </c>
      <c r="E87" s="23"/>
      <c r="F87" s="25"/>
    </row>
    <row r="88" spans="1:6" x14ac:dyDescent="0.25">
      <c r="A88" s="9" t="s">
        <v>116</v>
      </c>
      <c r="B88" s="14" t="s">
        <v>117</v>
      </c>
      <c r="C88" s="10" t="s">
        <v>118</v>
      </c>
      <c r="D88" s="18">
        <v>85.87</v>
      </c>
      <c r="E88" s="10">
        <v>3221</v>
      </c>
      <c r="F88" s="26" t="s">
        <v>52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85.87</v>
      </c>
      <c r="E89" s="23"/>
      <c r="F89" s="25"/>
    </row>
    <row r="90" spans="1:6" x14ac:dyDescent="0.25">
      <c r="A90" s="9" t="s">
        <v>119</v>
      </c>
      <c r="B90" s="14" t="s">
        <v>120</v>
      </c>
      <c r="C90" s="10" t="s">
        <v>121</v>
      </c>
      <c r="D90" s="18">
        <v>712.69</v>
      </c>
      <c r="E90" s="10">
        <v>3222</v>
      </c>
      <c r="F90" s="26" t="s">
        <v>27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712.69</v>
      </c>
      <c r="E91" s="23"/>
      <c r="F91" s="25"/>
    </row>
    <row r="92" spans="1:6" x14ac:dyDescent="0.25">
      <c r="A92" s="9" t="s">
        <v>122</v>
      </c>
      <c r="B92" s="14" t="s">
        <v>123</v>
      </c>
      <c r="C92" s="10" t="s">
        <v>41</v>
      </c>
      <c r="D92" s="18">
        <v>204.55</v>
      </c>
      <c r="E92" s="10">
        <v>3299</v>
      </c>
      <c r="F92" s="26" t="s">
        <v>44</v>
      </c>
    </row>
    <row r="93" spans="1:6" ht="27" customHeight="1" thickBot="1" x14ac:dyDescent="0.3">
      <c r="A93" s="21" t="s">
        <v>13</v>
      </c>
      <c r="B93" s="22"/>
      <c r="C93" s="23"/>
      <c r="D93" s="24">
        <f>SUM(D92:D92)</f>
        <v>204.55</v>
      </c>
      <c r="E93" s="23"/>
      <c r="F93" s="25"/>
    </row>
    <row r="94" spans="1:6" x14ac:dyDescent="0.25">
      <c r="A94" s="9" t="s">
        <v>124</v>
      </c>
      <c r="B94" s="14" t="s">
        <v>125</v>
      </c>
      <c r="C94" s="10" t="s">
        <v>126</v>
      </c>
      <c r="D94" s="18">
        <v>1031.33</v>
      </c>
      <c r="E94" s="10">
        <v>3222</v>
      </c>
      <c r="F94" s="26" t="s">
        <v>27</v>
      </c>
    </row>
    <row r="95" spans="1:6" ht="27" customHeight="1" thickBot="1" x14ac:dyDescent="0.3">
      <c r="A95" s="21" t="s">
        <v>13</v>
      </c>
      <c r="B95" s="22"/>
      <c r="C95" s="23"/>
      <c r="D95" s="24">
        <f>SUM(D94:D94)</f>
        <v>1031.33</v>
      </c>
      <c r="E95" s="23"/>
      <c r="F95" s="25"/>
    </row>
    <row r="96" spans="1:6" x14ac:dyDescent="0.25">
      <c r="A96" s="9" t="s">
        <v>127</v>
      </c>
      <c r="B96" s="14" t="s">
        <v>128</v>
      </c>
      <c r="C96" s="10" t="s">
        <v>11</v>
      </c>
      <c r="D96" s="18">
        <v>49.6</v>
      </c>
      <c r="E96" s="10">
        <v>3239</v>
      </c>
      <c r="F96" s="26" t="s">
        <v>12</v>
      </c>
    </row>
    <row r="97" spans="1:6" ht="27" customHeight="1" thickBot="1" x14ac:dyDescent="0.3">
      <c r="A97" s="21" t="s">
        <v>13</v>
      </c>
      <c r="B97" s="22"/>
      <c r="C97" s="23"/>
      <c r="D97" s="24">
        <f>SUM(D96:D96)</f>
        <v>49.6</v>
      </c>
      <c r="E97" s="23"/>
      <c r="F97" s="25"/>
    </row>
    <row r="98" spans="1:6" x14ac:dyDescent="0.25">
      <c r="A98" s="9" t="s">
        <v>129</v>
      </c>
      <c r="B98" s="14" t="s">
        <v>130</v>
      </c>
      <c r="C98" s="10" t="s">
        <v>11</v>
      </c>
      <c r="D98" s="18">
        <v>124.43</v>
      </c>
      <c r="E98" s="10">
        <v>3213</v>
      </c>
      <c r="F98" s="26" t="s">
        <v>131</v>
      </c>
    </row>
    <row r="99" spans="1:6" ht="27" customHeight="1" thickBot="1" x14ac:dyDescent="0.3">
      <c r="A99" s="21" t="s">
        <v>13</v>
      </c>
      <c r="B99" s="22"/>
      <c r="C99" s="23"/>
      <c r="D99" s="24">
        <f>SUM(D98:D98)</f>
        <v>124.43</v>
      </c>
      <c r="E99" s="23"/>
      <c r="F99" s="25"/>
    </row>
    <row r="100" spans="1:6" x14ac:dyDescent="0.25">
      <c r="A100" s="9" t="s">
        <v>132</v>
      </c>
      <c r="B100" s="14" t="s">
        <v>133</v>
      </c>
      <c r="C100" s="10" t="s">
        <v>11</v>
      </c>
      <c r="D100" s="18">
        <v>286.11</v>
      </c>
      <c r="E100" s="10">
        <v>3234</v>
      </c>
      <c r="F100" s="26" t="s">
        <v>32</v>
      </c>
    </row>
    <row r="101" spans="1:6" ht="27" customHeight="1" thickBot="1" x14ac:dyDescent="0.3">
      <c r="A101" s="21" t="s">
        <v>13</v>
      </c>
      <c r="B101" s="22"/>
      <c r="C101" s="23"/>
      <c r="D101" s="24">
        <f>SUM(D100:D100)</f>
        <v>286.11</v>
      </c>
      <c r="E101" s="23"/>
      <c r="F101" s="25"/>
    </row>
    <row r="102" spans="1:6" x14ac:dyDescent="0.25">
      <c r="A102" s="9" t="s">
        <v>134</v>
      </c>
      <c r="B102" s="14" t="s">
        <v>135</v>
      </c>
      <c r="C102" s="10"/>
      <c r="D102" s="18">
        <v>1141.23</v>
      </c>
      <c r="E102" s="10">
        <v>3299</v>
      </c>
      <c r="F102" s="26" t="s">
        <v>44</v>
      </c>
    </row>
    <row r="103" spans="1:6" ht="27" customHeight="1" thickBot="1" x14ac:dyDescent="0.3">
      <c r="A103" s="21" t="s">
        <v>13</v>
      </c>
      <c r="B103" s="22"/>
      <c r="C103" s="23"/>
      <c r="D103" s="24">
        <f>SUM(D102:D102)</f>
        <v>1141.23</v>
      </c>
      <c r="E103" s="23"/>
      <c r="F103" s="25"/>
    </row>
    <row r="104" spans="1:6" x14ac:dyDescent="0.25">
      <c r="A104" s="9"/>
      <c r="B104" s="14"/>
      <c r="C104" s="10"/>
      <c r="D104" s="18">
        <v>8973.0300000000007</v>
      </c>
      <c r="E104" s="10">
        <v>3111</v>
      </c>
      <c r="F104" s="26" t="s">
        <v>139</v>
      </c>
    </row>
    <row r="105" spans="1:6" x14ac:dyDescent="0.25">
      <c r="A105" s="9"/>
      <c r="B105" s="14"/>
      <c r="C105" s="10"/>
      <c r="D105" s="18">
        <v>1681.08</v>
      </c>
      <c r="E105" s="10">
        <v>3111</v>
      </c>
      <c r="F105" s="27" t="s">
        <v>140</v>
      </c>
    </row>
    <row r="106" spans="1:6" x14ac:dyDescent="0.25">
      <c r="A106" s="9"/>
      <c r="B106" s="14"/>
      <c r="C106" s="10"/>
      <c r="D106" s="18">
        <v>1137.08</v>
      </c>
      <c r="E106" s="10">
        <v>3111</v>
      </c>
      <c r="F106" s="27" t="s">
        <v>141</v>
      </c>
    </row>
    <row r="107" spans="1:6" x14ac:dyDescent="0.25">
      <c r="A107" s="9"/>
      <c r="B107" s="14"/>
      <c r="C107" s="10"/>
      <c r="D107" s="18">
        <v>4834.2299999999996</v>
      </c>
      <c r="E107" s="10">
        <v>3111</v>
      </c>
      <c r="F107" s="27" t="s">
        <v>142</v>
      </c>
    </row>
    <row r="108" spans="1:6" x14ac:dyDescent="0.25">
      <c r="A108" s="9"/>
      <c r="B108" s="14"/>
      <c r="C108" s="10"/>
      <c r="D108" s="18">
        <v>116310.73</v>
      </c>
      <c r="E108" s="10">
        <v>3111</v>
      </c>
      <c r="F108" s="27" t="s">
        <v>143</v>
      </c>
    </row>
    <row r="109" spans="1:6" x14ac:dyDescent="0.25">
      <c r="A109" s="9"/>
      <c r="B109" s="14"/>
      <c r="C109" s="10"/>
      <c r="D109" s="18">
        <v>5598.32</v>
      </c>
      <c r="E109" s="10">
        <v>3113</v>
      </c>
      <c r="F109" s="27" t="s">
        <v>136</v>
      </c>
    </row>
    <row r="110" spans="1:6" x14ac:dyDescent="0.25">
      <c r="A110" s="9"/>
      <c r="B110" s="14"/>
      <c r="C110" s="10"/>
      <c r="D110" s="18">
        <v>1562.8</v>
      </c>
      <c r="E110" s="10">
        <v>3114</v>
      </c>
      <c r="F110" s="27" t="s">
        <v>137</v>
      </c>
    </row>
    <row r="111" spans="1:6" x14ac:dyDescent="0.25">
      <c r="A111" s="9"/>
      <c r="B111" s="14"/>
      <c r="C111" s="10"/>
      <c r="D111" s="18">
        <v>2634.75</v>
      </c>
      <c r="E111" s="10">
        <v>3114</v>
      </c>
      <c r="F111" s="27" t="s">
        <v>137</v>
      </c>
    </row>
    <row r="112" spans="1:6" x14ac:dyDescent="0.25">
      <c r="A112" s="9"/>
      <c r="B112" s="14"/>
      <c r="C112" s="10"/>
      <c r="D112" s="18">
        <v>642.85</v>
      </c>
      <c r="E112" s="10">
        <v>3121</v>
      </c>
      <c r="F112" s="27" t="s">
        <v>147</v>
      </c>
    </row>
    <row r="113" spans="1:6" x14ac:dyDescent="0.25">
      <c r="A113" s="9"/>
      <c r="B113" s="14"/>
      <c r="C113" s="10"/>
      <c r="D113" s="18">
        <v>700</v>
      </c>
      <c r="E113" s="10">
        <v>3121</v>
      </c>
      <c r="F113" s="27" t="s">
        <v>144</v>
      </c>
    </row>
    <row r="114" spans="1:6" x14ac:dyDescent="0.25">
      <c r="A114" s="9"/>
      <c r="B114" s="14"/>
      <c r="C114" s="10"/>
      <c r="D114" s="18">
        <v>900</v>
      </c>
      <c r="E114" s="10">
        <v>3121</v>
      </c>
      <c r="F114" s="27" t="s">
        <v>145</v>
      </c>
    </row>
    <row r="115" spans="1:6" x14ac:dyDescent="0.25">
      <c r="A115" s="9"/>
      <c r="B115" s="14"/>
      <c r="C115" s="10"/>
      <c r="D115" s="18">
        <v>7800</v>
      </c>
      <c r="E115" s="10">
        <v>3121</v>
      </c>
      <c r="F115" s="27" t="s">
        <v>146</v>
      </c>
    </row>
    <row r="116" spans="1:6" x14ac:dyDescent="0.25">
      <c r="A116" s="9"/>
      <c r="B116" s="14"/>
      <c r="C116" s="10"/>
      <c r="D116" s="18">
        <v>797.64</v>
      </c>
      <c r="E116" s="10">
        <v>3212</v>
      </c>
      <c r="F116" s="27" t="s">
        <v>148</v>
      </c>
    </row>
    <row r="117" spans="1:6" x14ac:dyDescent="0.25">
      <c r="A117" s="9"/>
      <c r="B117" s="14"/>
      <c r="C117" s="10"/>
      <c r="D117" s="18">
        <v>1945.54</v>
      </c>
      <c r="E117" s="10">
        <v>3212</v>
      </c>
      <c r="F117" s="27" t="s">
        <v>150</v>
      </c>
    </row>
    <row r="118" spans="1:6" x14ac:dyDescent="0.25">
      <c r="A118" s="9"/>
      <c r="B118" s="14"/>
      <c r="C118" s="10"/>
      <c r="D118" s="18">
        <v>20807.57</v>
      </c>
      <c r="E118" s="10">
        <v>3212</v>
      </c>
      <c r="F118" s="27" t="s">
        <v>149</v>
      </c>
    </row>
    <row r="119" spans="1:6" x14ac:dyDescent="0.25">
      <c r="A119" s="9"/>
      <c r="B119" s="14"/>
      <c r="C119" s="10"/>
      <c r="D119" s="18">
        <v>168</v>
      </c>
      <c r="E119" s="10">
        <v>3211</v>
      </c>
      <c r="F119" s="27" t="s">
        <v>79</v>
      </c>
    </row>
    <row r="120" spans="1:6" x14ac:dyDescent="0.25">
      <c r="A120" s="9"/>
      <c r="B120" s="14"/>
      <c r="C120" s="10"/>
      <c r="D120" s="18">
        <v>38.47</v>
      </c>
      <c r="E120" s="10">
        <v>3212</v>
      </c>
      <c r="F120" s="27" t="s">
        <v>151</v>
      </c>
    </row>
    <row r="121" spans="1:6" x14ac:dyDescent="0.25">
      <c r="A121" s="9"/>
      <c r="B121" s="14"/>
      <c r="C121" s="10"/>
      <c r="D121" s="18">
        <v>267.85000000000002</v>
      </c>
      <c r="E121" s="10">
        <v>3212</v>
      </c>
      <c r="F121" s="27" t="s">
        <v>153</v>
      </c>
    </row>
    <row r="122" spans="1:6" x14ac:dyDescent="0.25">
      <c r="A122" s="9"/>
      <c r="B122" s="14"/>
      <c r="C122" s="10"/>
      <c r="D122" s="18">
        <v>2735.51</v>
      </c>
      <c r="E122" s="10">
        <v>3212</v>
      </c>
      <c r="F122" s="27" t="s">
        <v>152</v>
      </c>
    </row>
    <row r="123" spans="1:6" x14ac:dyDescent="0.25">
      <c r="A123" s="9"/>
      <c r="B123" s="14"/>
      <c r="C123" s="10"/>
      <c r="D123" s="18">
        <v>20</v>
      </c>
      <c r="E123" s="10">
        <v>3213</v>
      </c>
      <c r="F123" s="27" t="s">
        <v>131</v>
      </c>
    </row>
    <row r="124" spans="1:6" x14ac:dyDescent="0.25">
      <c r="A124" s="9"/>
      <c r="B124" s="14"/>
      <c r="C124" s="10"/>
      <c r="D124" s="18">
        <v>108</v>
      </c>
      <c r="E124" s="10">
        <v>3214</v>
      </c>
      <c r="F124" s="27" t="s">
        <v>154</v>
      </c>
    </row>
    <row r="125" spans="1:6" x14ac:dyDescent="0.25">
      <c r="A125" s="9"/>
      <c r="B125" s="14"/>
      <c r="C125" s="10"/>
      <c r="D125" s="18">
        <v>23.86</v>
      </c>
      <c r="E125" s="10">
        <v>3221</v>
      </c>
      <c r="F125" s="27" t="s">
        <v>52</v>
      </c>
    </row>
    <row r="126" spans="1:6" x14ac:dyDescent="0.25">
      <c r="A126" s="9"/>
      <c r="B126" s="14"/>
      <c r="C126" s="10"/>
      <c r="D126" s="18">
        <v>217.77</v>
      </c>
      <c r="E126" s="10">
        <v>3237</v>
      </c>
      <c r="F126" s="27" t="s">
        <v>157</v>
      </c>
    </row>
    <row r="127" spans="1:6" x14ac:dyDescent="0.25">
      <c r="A127" s="9"/>
      <c r="B127" s="14"/>
      <c r="C127" s="10"/>
      <c r="D127" s="18">
        <v>224.52</v>
      </c>
      <c r="E127" s="10">
        <v>3237</v>
      </c>
      <c r="F127" s="27" t="s">
        <v>158</v>
      </c>
    </row>
    <row r="128" spans="1:6" x14ac:dyDescent="0.25">
      <c r="A128" s="9"/>
      <c r="B128" s="14"/>
      <c r="C128" s="10"/>
      <c r="D128" s="18">
        <v>1089.48</v>
      </c>
      <c r="E128" s="10">
        <v>3291</v>
      </c>
      <c r="F128" s="27" t="s">
        <v>159</v>
      </c>
    </row>
    <row r="129" spans="1:6" x14ac:dyDescent="0.25">
      <c r="A129" s="9"/>
      <c r="B129" s="14"/>
      <c r="C129" s="10"/>
      <c r="D129" s="18">
        <v>-27</v>
      </c>
      <c r="E129" s="10">
        <v>3294</v>
      </c>
      <c r="F129" s="27" t="s">
        <v>86</v>
      </c>
    </row>
    <row r="130" spans="1:6" x14ac:dyDescent="0.25">
      <c r="A130" s="9"/>
      <c r="B130" s="14"/>
      <c r="C130" s="10"/>
      <c r="D130" s="18">
        <v>504</v>
      </c>
      <c r="E130" s="10">
        <v>3295</v>
      </c>
      <c r="F130" s="27" t="s">
        <v>155</v>
      </c>
    </row>
    <row r="131" spans="1:6" x14ac:dyDescent="0.25">
      <c r="A131" s="9"/>
      <c r="B131" s="14"/>
      <c r="C131" s="10"/>
      <c r="D131" s="18">
        <v>77</v>
      </c>
      <c r="E131" s="10">
        <v>3299</v>
      </c>
      <c r="F131" s="27" t="s">
        <v>44</v>
      </c>
    </row>
    <row r="132" spans="1:6" x14ac:dyDescent="0.25">
      <c r="A132" s="9"/>
      <c r="B132" s="14"/>
      <c r="C132" s="10"/>
      <c r="D132" s="18">
        <v>340</v>
      </c>
      <c r="E132" s="10">
        <v>3721</v>
      </c>
      <c r="F132" s="27" t="s">
        <v>156</v>
      </c>
    </row>
    <row r="133" spans="1:6" x14ac:dyDescent="0.25">
      <c r="A133" s="9"/>
      <c r="B133" s="14"/>
      <c r="C133" s="10"/>
      <c r="D133" s="18">
        <v>10</v>
      </c>
      <c r="E133" s="10">
        <v>3213</v>
      </c>
      <c r="F133" s="27" t="s">
        <v>131</v>
      </c>
    </row>
    <row r="134" spans="1:6" x14ac:dyDescent="0.25">
      <c r="A134" s="9"/>
      <c r="B134" s="14"/>
      <c r="C134" s="10"/>
      <c r="D134" s="18">
        <v>23.86</v>
      </c>
      <c r="E134" s="10">
        <v>3221</v>
      </c>
      <c r="F134" s="27" t="s">
        <v>52</v>
      </c>
    </row>
    <row r="135" spans="1:6" x14ac:dyDescent="0.25">
      <c r="A135" s="9"/>
      <c r="B135" s="14"/>
      <c r="C135" s="10"/>
      <c r="D135" s="18">
        <v>10</v>
      </c>
      <c r="E135" s="10">
        <v>3213</v>
      </c>
      <c r="F135" s="27" t="s">
        <v>131</v>
      </c>
    </row>
    <row r="136" spans="1:6" ht="21" customHeight="1" thickBot="1" x14ac:dyDescent="0.3">
      <c r="A136" s="21" t="s">
        <v>13</v>
      </c>
      <c r="B136" s="22"/>
      <c r="C136" s="23"/>
      <c r="D136" s="24">
        <f>SUM(D104:D135)</f>
        <v>182156.94</v>
      </c>
      <c r="E136" s="23"/>
      <c r="F136" s="25"/>
    </row>
    <row r="137" spans="1:6" ht="15.75" thickBot="1" x14ac:dyDescent="0.3">
      <c r="A137" s="28" t="s">
        <v>138</v>
      </c>
      <c r="B137" s="29"/>
      <c r="C137" s="30"/>
      <c r="D137" s="31">
        <f>SUM(D8,D10,D12,D14,D16,D18,D20,D22,D24,D26,D28,D30,D32,D34,D36,D38,D40,D42,D44,D46,D48,D50,D52,D54,D56,D58,D60,D62,D64,D66,D68,D70,D72,D74,D76,D78,D81,D83,D85,D87,D89,D91,D93,D95,D97,D99,D101,D103,D136)</f>
        <v>221595.57</v>
      </c>
      <c r="E137" s="30"/>
      <c r="F137" s="32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2024-04-18T10:03:05Z</cp:lastPrinted>
  <dcterms:created xsi:type="dcterms:W3CDTF">2024-03-05T11:42:46Z</dcterms:created>
  <dcterms:modified xsi:type="dcterms:W3CDTF">2024-04-18T10:03:10Z</dcterms:modified>
</cp:coreProperties>
</file>