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sesvetskasela1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1" i="1" l="1"/>
  <c r="D128" i="1"/>
  <c r="D126" i="1"/>
  <c r="D124" i="1"/>
  <c r="D122" i="1"/>
  <c r="D119" i="1"/>
  <c r="D117" i="1"/>
  <c r="D115" i="1"/>
  <c r="D113" i="1"/>
  <c r="D111" i="1"/>
  <c r="D108" i="1"/>
  <c r="D106" i="1"/>
  <c r="D104" i="1"/>
  <c r="D102" i="1"/>
  <c r="D100" i="1"/>
  <c r="D98" i="1"/>
  <c r="D96" i="1"/>
  <c r="D94" i="1"/>
  <c r="D92" i="1"/>
  <c r="D90" i="1"/>
  <c r="D88" i="1"/>
  <c r="D86" i="1"/>
  <c r="D84" i="1"/>
  <c r="D82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162" i="1" s="1"/>
</calcChain>
</file>

<file path=xl/sharedStrings.xml><?xml version="1.0" encoding="utf-8"?>
<sst xmlns="http://schemas.openxmlformats.org/spreadsheetml/2006/main" count="440" uniqueCount="200">
  <si>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</si>
  <si>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</si>
  <si>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</si>
  <si>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</si>
  <si>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</si>
  <si>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</si>
  <si>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</si>
  <si>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</si>
  <si>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SESVETSKA SELA_x000D_
LETNIČKA 5_x000D_
SESVETE_x000D_
Tel: +385(1)2043904   Fax: +385(1)2043904_x000D_
OIB: 55295688261_x000D_
Mail: skola@os-sesvetska-sela-zg.skole.hr_x000D_
IBAN: HR6523600001101968670</t>
  </si>
  <si>
    <t>Isplata Sredstava Za Razdoblje: 01.10.2024 Do 31.10.2024</t>
  </si>
  <si>
    <t>HERC TOURS D.O.O</t>
  </si>
  <si>
    <t>97552910640</t>
  </si>
  <si>
    <t>SESVETE</t>
  </si>
  <si>
    <t>USLUGE TELEFONA, POŠTE I PRIJEVOZA</t>
  </si>
  <si>
    <t>OŠ SESVETSKA SELA</t>
  </si>
  <si>
    <t>Ukupno:</t>
  </si>
  <si>
    <t>MAT OBRT ZA PODUKU VL.MAJA ZELČIĆ</t>
  </si>
  <si>
    <t>96946541215</t>
  </si>
  <si>
    <t>ZAGREB</t>
  </si>
  <si>
    <t>OSTALI NESPOMENUTI RASHODI POSLOVANJA</t>
  </si>
  <si>
    <t>dm-drogerie markt d.o.o.</t>
  </si>
  <si>
    <t>94124811986</t>
  </si>
  <si>
    <t>Zagreb</t>
  </si>
  <si>
    <t>TEKUĆE DONACIJE U NARAVI</t>
  </si>
  <si>
    <t>R-GLOBAL d.o.o. za trgovinu i usluge</t>
  </si>
  <si>
    <t>93152082975</t>
  </si>
  <si>
    <t>OSTALE USLUGE</t>
  </si>
  <si>
    <t>Zagrebačka banka d.d.</t>
  </si>
  <si>
    <t>92963223473</t>
  </si>
  <si>
    <t>BANKARSKE USLUGE I USLUGE PLATNOG PROMETA</t>
  </si>
  <si>
    <t>IN REBUS D.O.O</t>
  </si>
  <si>
    <t>91591564577</t>
  </si>
  <si>
    <t>RAČUNALNE USLUGE</t>
  </si>
  <si>
    <t>HP-HRVATSKA POŠTA D.D.</t>
  </si>
  <si>
    <t>87311810356</t>
  </si>
  <si>
    <t>Žac - Jelovečki - 95 d.o.o.</t>
  </si>
  <si>
    <t>87190278781</t>
  </si>
  <si>
    <t>BELOVAR</t>
  </si>
  <si>
    <t>MATERIJAL I SIROVINE</t>
  </si>
  <si>
    <t>FINA</t>
  </si>
  <si>
    <t>85821130368</t>
  </si>
  <si>
    <t>ZAGREBAČKI HOLDING d.o.o. - Podružnica Čistoća</t>
  </si>
  <si>
    <t>85584865987.</t>
  </si>
  <si>
    <t>KOMUNALNE USLUGE</t>
  </si>
  <si>
    <t>SE-MARK d.o.o.</t>
  </si>
  <si>
    <t>84661725029</t>
  </si>
  <si>
    <t>Sesvete</t>
  </si>
  <si>
    <t>HORATECH D.O.O.</t>
  </si>
  <si>
    <t>83739154044</t>
  </si>
  <si>
    <t>JURDANI</t>
  </si>
  <si>
    <t>UREĐAJI, STROJEVI I OPREMA ZA OSTALE NAMJENE</t>
  </si>
  <si>
    <t>VODOOPSKRBA I ODVODNJA d.o.o.</t>
  </si>
  <si>
    <t>83416546499</t>
  </si>
  <si>
    <t>Hrvatski Telekom d.d.</t>
  </si>
  <si>
    <t>81793146560</t>
  </si>
  <si>
    <t>MIBOR d.o.o.</t>
  </si>
  <si>
    <t>79926813469</t>
  </si>
  <si>
    <t>UREDSKI MATERIJAL I OSTALI MATERIJALNI RASHODI</t>
  </si>
  <si>
    <t>Kršćanska sadašnjost d.o.o.</t>
  </si>
  <si>
    <t>79817762581</t>
  </si>
  <si>
    <t>NAKNADE GRAĐANIMA I KUĆANSTVIMA U NARAVI</t>
  </si>
  <si>
    <t>BMD D.O.O.</t>
  </si>
  <si>
    <t>79273112873</t>
  </si>
  <si>
    <t>ZAGREBAČKE PEKARNE KLARA D.D.</t>
  </si>
  <si>
    <t>76842508189</t>
  </si>
  <si>
    <t>SREĆKO TOURS d.o.o.</t>
  </si>
  <si>
    <t>74454217661</t>
  </si>
  <si>
    <t>VRBOVEC</t>
  </si>
  <si>
    <t>GRADSKA PLINARA ZAGREB-OPSKRBA d.o.o.</t>
  </si>
  <si>
    <t>74364571096</t>
  </si>
  <si>
    <t>ENERGIJA</t>
  </si>
  <si>
    <t>MARŠIĆ D.O.O.</t>
  </si>
  <si>
    <t>73334529004</t>
  </si>
  <si>
    <t>PAPIREX d.o.o.</t>
  </si>
  <si>
    <t>72432618326</t>
  </si>
  <si>
    <t>VELIKA GORICA</t>
  </si>
  <si>
    <t>Optimus Lab d.o.o.</t>
  </si>
  <si>
    <t>71981294715</t>
  </si>
  <si>
    <t>ČAKOVEC</t>
  </si>
  <si>
    <t>RIMMAL d.o.o.</t>
  </si>
  <si>
    <t>70776324892</t>
  </si>
  <si>
    <t>PP ORAHOVICA d.o.o.</t>
  </si>
  <si>
    <t>70427199569</t>
  </si>
  <si>
    <t>ZDENCI</t>
  </si>
  <si>
    <t>TELEMACH HRVATSKA D.O.O.</t>
  </si>
  <si>
    <t>70133616033</t>
  </si>
  <si>
    <t>HRVATSKA RADIOTELEVIZIJA</t>
  </si>
  <si>
    <t>68419124305</t>
  </si>
  <si>
    <t>USLUGE PROMIDŽBE I INFORMIRANJA</t>
  </si>
  <si>
    <t>STUDENTSKI CENTAR DUBROVNIK</t>
  </si>
  <si>
    <t>66467746606</t>
  </si>
  <si>
    <t>DUBROVNIK</t>
  </si>
  <si>
    <t>SLUŽBENA PUTOVANJA</t>
  </si>
  <si>
    <t>HEP-OPSKRBA D.O.O.</t>
  </si>
  <si>
    <t>63073332379</t>
  </si>
  <si>
    <t>KONZUM plus d.o.o.</t>
  </si>
  <si>
    <t>62226620908</t>
  </si>
  <si>
    <t>MAN PROMET D.O.O. ZA TRGOVINU I USLUGE</t>
  </si>
  <si>
    <t>61515741505</t>
  </si>
  <si>
    <t>Eko plamen Štimac d.o.o.</t>
  </si>
  <si>
    <t>60384488368</t>
  </si>
  <si>
    <t>DUGO SELO</t>
  </si>
  <si>
    <t>USLUGE TEKUĆEG I INVESTICIJSKOG ODRŽAVANJA</t>
  </si>
  <si>
    <t>OBRT ZA PRIJEVOZ,TUR. I USL.-KASTEL</t>
  </si>
  <si>
    <t>58689713927</t>
  </si>
  <si>
    <t>SPLIT</t>
  </si>
  <si>
    <t>ALCA ZAGREB d.o.o.</t>
  </si>
  <si>
    <t>58353015102</t>
  </si>
  <si>
    <t>DEGAĆ d.o.o.</t>
  </si>
  <si>
    <t>57129384073</t>
  </si>
  <si>
    <t>MATERIJAL I DIJELOVI ZA TEKUĆE I INVESTICIJSKO ODRŽAVANJE</t>
  </si>
  <si>
    <t>Mango trgovina, vl.Željko Fiolić</t>
  </si>
  <si>
    <t>559278715858</t>
  </si>
  <si>
    <t>IGO-MAT d.o.o.</t>
  </si>
  <si>
    <t>55662000497</t>
  </si>
  <si>
    <t>BREGANA</t>
  </si>
  <si>
    <t>Ibis grafika</t>
  </si>
  <si>
    <t>55305844525</t>
  </si>
  <si>
    <t>KNJIGE U KNJIŽNICAMA</t>
  </si>
  <si>
    <t>MAKROMIKRO GRUPA d.o.o,.</t>
  </si>
  <si>
    <t>50467974870</t>
  </si>
  <si>
    <t>Velika Gorica</t>
  </si>
  <si>
    <t>UREDSKA OPREMA I NAMJEŠTAJ</t>
  </si>
  <si>
    <t>VINDIJA D.D. -PREHRAMBENA INDUSTRIJA - MESO</t>
  </si>
  <si>
    <t>44138062462.</t>
  </si>
  <si>
    <t>VARAŽDIN</t>
  </si>
  <si>
    <t>VINDIJA D.D. -PREHRAMBENA INDUSTRIJA - MLIJEČNO</t>
  </si>
  <si>
    <t>44138062462</t>
  </si>
  <si>
    <t>VIVATIP D.O.O.</t>
  </si>
  <si>
    <t>43817701790</t>
  </si>
  <si>
    <t>GLAS KONCILA</t>
  </si>
  <si>
    <t>42821159693</t>
  </si>
  <si>
    <t>Protis d.o.o.</t>
  </si>
  <si>
    <t>42113416920</t>
  </si>
  <si>
    <t>Sisak</t>
  </si>
  <si>
    <t>HUPE</t>
  </si>
  <si>
    <t>40867387389</t>
  </si>
  <si>
    <t>STRUČNO USAVRŠAVANJE ZAPOSLENIKA</t>
  </si>
  <si>
    <t>SCHINDLER HRVATSKA-ZAGREB</t>
  </si>
  <si>
    <t>39551305526</t>
  </si>
  <si>
    <t>ŠKOLSKA KNJIGA d.d.</t>
  </si>
  <si>
    <t>38967655335</t>
  </si>
  <si>
    <t>ČLANARINE</t>
  </si>
  <si>
    <t>OBORD D.O.O.</t>
  </si>
  <si>
    <t>38896786699</t>
  </si>
  <si>
    <t>VALMAR RIVIERA d.d.</t>
  </si>
  <si>
    <t>36201212847</t>
  </si>
  <si>
    <t>POREČ</t>
  </si>
  <si>
    <t>Sport Vision d.o.o.</t>
  </si>
  <si>
    <t>30098672140</t>
  </si>
  <si>
    <t>SLOŽBENA,RADNA I ZAŠTITNA ODJEĆA I OBUĆA</t>
  </si>
  <si>
    <t>A1 HRVATSKA</t>
  </si>
  <si>
    <t>29524210204</t>
  </si>
  <si>
    <t>MIGLIORE d.o.o.</t>
  </si>
  <si>
    <t>23211473245</t>
  </si>
  <si>
    <t>O.M. SUPPORT</t>
  </si>
  <si>
    <t>23071028130</t>
  </si>
  <si>
    <t>INTELEKTUALNE I OSOBNE USLUGE</t>
  </si>
  <si>
    <t>IKEA HRVATASKA d.o.o.</t>
  </si>
  <si>
    <t>21523879111</t>
  </si>
  <si>
    <t>SESVETSKI KRALJEVAC</t>
  </si>
  <si>
    <t>PODRAVKA d.d.</t>
  </si>
  <si>
    <t>18928523252</t>
  </si>
  <si>
    <t>KOPRIVNICA</t>
  </si>
  <si>
    <t>HRVATSKO PRIRODOSLOVNO DRUŠTVO</t>
  </si>
  <si>
    <t>10231970131</t>
  </si>
  <si>
    <t>AKD-ZAŠTITA D.O.O.</t>
  </si>
  <si>
    <t>09253797076</t>
  </si>
  <si>
    <t>Željezarija Jole d.o.o.</t>
  </si>
  <si>
    <t>00635590020</t>
  </si>
  <si>
    <t>JAVNI BILJEŽNIK ANDRIJA VUGER</t>
  </si>
  <si>
    <t>-</t>
  </si>
  <si>
    <t>SESVETE, ZAGREB</t>
  </si>
  <si>
    <t>IVAN HLADIKA</t>
  </si>
  <si>
    <t/>
  </si>
  <si>
    <t>Pristojbe i naknade</t>
  </si>
  <si>
    <t>Troškovi sudskih postupaka</t>
  </si>
  <si>
    <t>Sveukupno:</t>
  </si>
  <si>
    <t>ISPLATA SUDSKE PRESUDE</t>
  </si>
  <si>
    <t>PLAĆE ZA REDOVAN RAD PB 9-2024</t>
  </si>
  <si>
    <t>PLAĆE ZA REDOVAN RAD VUSD 9-2024</t>
  </si>
  <si>
    <t>PLAĆE ZA REDOVAN RAD POMOĆNICI 9-2024</t>
  </si>
  <si>
    <t>PLAĆE ZA REDOVAN RAD EU POMOĆNICI 9-2024</t>
  </si>
  <si>
    <t>MATERIJALNA PRAVA JUBILARNE NAGRADE GRAD 9-2024</t>
  </si>
  <si>
    <t>DOPRINOSI ZA ZDRAVSTVENO OSIGURANJEPOMOĆNICI</t>
  </si>
  <si>
    <t>DOPRINOSI ZA ZDRAVSTVENO OSIGURANJE EU POMOĆNICI</t>
  </si>
  <si>
    <t>DOPRINOSI ZA ZAPOŠLJAVANJE-SUDSKA PRESUDA</t>
  </si>
  <si>
    <t>OSTALE NAKNADE TROŠKOVA ZAPOSLENIKA LOKO VOŽNJA</t>
  </si>
  <si>
    <t xml:space="preserve">Troškovi sudskih postupaka </t>
  </si>
  <si>
    <t>ZATEZNE KAMATE SUDSKE PRESUDE</t>
  </si>
  <si>
    <t>INVALIDI PLAĆA</t>
  </si>
  <si>
    <t>DOPRINOSI ZA ZDRAVSTVENO OSIGURANJE SUDSKA PRESUDA</t>
  </si>
  <si>
    <t>DOPRINOSI ZA ZDRAVSTVENO OSIGURANJE PB, VUSD</t>
  </si>
  <si>
    <t>NAKNADE ZA PRIJEVOZ, ZA RAD NA TERENU I ODVOJENI ŽIVOT EU POMOĆNICI</t>
  </si>
  <si>
    <t>NAKNADE ZA PRIJEVOZ, ZA RAD NA TERENU I ODVOJENI ŽIVOT PB, VUSD , POMOĆNICI</t>
  </si>
  <si>
    <t>PLAĆA ZA REDOVAN RAD PLAĆA MINISTARSTVO 9-2024</t>
  </si>
  <si>
    <t>DOPRINOSI ZA ZDRAVSTVENO OSIGURANJE PLAĆA MINISTARSTVO</t>
  </si>
  <si>
    <t>NAKNADE ZA PRIJEVOZ, ZA RAD NA TERENU I ODVOJENI ŽIVOT MINISTARSTVO</t>
  </si>
  <si>
    <t>ZAMJENE MINISTARSTVO 9-2024</t>
  </si>
  <si>
    <t>DOPRINOSI ZA ZDRAVSTVENO OSIGURANJE MINISTARSTVO ZAMJENE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</si>
</sst>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73"/>
  <sheetViews>
    <sheetView tabSelected="1" topLeftCell="A130" zoomScaleNormal="100" workbookViewId="0">
      <selection activeCell="F147" sqref="F147"/>
    </sheetView>
  </sheetViews>
  <sheetFormatPr defaultRowHeight="15" x14ac:dyDescent="0.25"/>
  <cols>
    <col min="1" max="1" width="47.85546875" customWidth="1"/>
    <col min="2" max="2" width="21.42578125" style="11" customWidth="1"/>
    <col min="3" max="3" width="22.42578125" customWidth="1"/>
    <col min="4" max="4" width="16.85546875" style="15" customWidth="1"/>
    <col min="5" max="5" width="14.42578125" customWidth="1"/>
    <col min="6" max="6" width="75.7109375" customWidth="1"/>
    <col min="7" max="7" width="21.5703125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500</v>
      </c>
      <c r="E7" s="10">
        <v>3231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500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15</v>
      </c>
      <c r="E9" s="10">
        <v>3299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15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584.5</v>
      </c>
      <c r="E11" s="10">
        <v>3812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584.5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18</v>
      </c>
      <c r="D13" s="18">
        <v>81.290000000000006</v>
      </c>
      <c r="E13" s="10">
        <v>3239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81.290000000000006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22</v>
      </c>
      <c r="D15" s="18">
        <v>99.13</v>
      </c>
      <c r="E15" s="10">
        <v>3431</v>
      </c>
      <c r="F15" s="9" t="s">
        <v>29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99.13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18</v>
      </c>
      <c r="D17" s="18">
        <v>132.63999999999999</v>
      </c>
      <c r="E17" s="10">
        <v>3238</v>
      </c>
      <c r="F17" s="9" t="s">
        <v>32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132.63999999999999</v>
      </c>
      <c r="E18" s="23"/>
      <c r="F18" s="25"/>
      <c r="G18" s="26"/>
    </row>
    <row r="19" spans="1:7" x14ac:dyDescent="0.25">
      <c r="A19" s="9" t="s">
        <v>33</v>
      </c>
      <c r="B19" s="14" t="s">
        <v>34</v>
      </c>
      <c r="C19" s="10" t="s">
        <v>18</v>
      </c>
      <c r="D19" s="18">
        <v>53.82</v>
      </c>
      <c r="E19" s="10">
        <v>3231</v>
      </c>
      <c r="F19" s="9" t="s">
        <v>13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53.82</v>
      </c>
      <c r="E20" s="23"/>
      <c r="F20" s="25"/>
      <c r="G20" s="26"/>
    </row>
    <row r="21" spans="1:7" x14ac:dyDescent="0.25">
      <c r="A21" s="9" t="s">
        <v>35</v>
      </c>
      <c r="B21" s="14" t="s">
        <v>36</v>
      </c>
      <c r="C21" s="10" t="s">
        <v>37</v>
      </c>
      <c r="D21" s="18">
        <v>745.5</v>
      </c>
      <c r="E21" s="10">
        <v>3222</v>
      </c>
      <c r="F21" s="9" t="s">
        <v>38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745.5</v>
      </c>
      <c r="E22" s="23"/>
      <c r="F22" s="25"/>
      <c r="G22" s="26"/>
    </row>
    <row r="23" spans="1:7" x14ac:dyDescent="0.25">
      <c r="A23" s="9" t="s">
        <v>39</v>
      </c>
      <c r="B23" s="14" t="s">
        <v>40</v>
      </c>
      <c r="C23" s="10" t="s">
        <v>18</v>
      </c>
      <c r="D23" s="18">
        <v>66.36</v>
      </c>
      <c r="E23" s="10">
        <v>3431</v>
      </c>
      <c r="F23" s="9" t="s">
        <v>29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66.36</v>
      </c>
      <c r="E24" s="23"/>
      <c r="F24" s="25"/>
      <c r="G24" s="26"/>
    </row>
    <row r="25" spans="1:7" x14ac:dyDescent="0.25">
      <c r="A25" s="9" t="s">
        <v>41</v>
      </c>
      <c r="B25" s="14" t="s">
        <v>42</v>
      </c>
      <c r="C25" s="10" t="s">
        <v>18</v>
      </c>
      <c r="D25" s="18">
        <v>464.58</v>
      </c>
      <c r="E25" s="10">
        <v>3234</v>
      </c>
      <c r="F25" s="9" t="s">
        <v>43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464.58</v>
      </c>
      <c r="E26" s="23"/>
      <c r="F26" s="25"/>
      <c r="G26" s="26"/>
    </row>
    <row r="27" spans="1:7" x14ac:dyDescent="0.25">
      <c r="A27" s="9" t="s">
        <v>44</v>
      </c>
      <c r="B27" s="14" t="s">
        <v>45</v>
      </c>
      <c r="C27" s="10" t="s">
        <v>46</v>
      </c>
      <c r="D27" s="18">
        <v>50</v>
      </c>
      <c r="E27" s="10">
        <v>3231</v>
      </c>
      <c r="F27" s="9" t="s">
        <v>13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50</v>
      </c>
      <c r="E28" s="23"/>
      <c r="F28" s="25"/>
      <c r="G28" s="26"/>
    </row>
    <row r="29" spans="1:7" x14ac:dyDescent="0.25">
      <c r="A29" s="9" t="s">
        <v>47</v>
      </c>
      <c r="B29" s="14" t="s">
        <v>48</v>
      </c>
      <c r="C29" s="10" t="s">
        <v>49</v>
      </c>
      <c r="D29" s="18">
        <v>4183.16</v>
      </c>
      <c r="E29" s="10">
        <v>4227</v>
      </c>
      <c r="F29" s="9" t="s">
        <v>50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4183.16</v>
      </c>
      <c r="E30" s="23"/>
      <c r="F30" s="25"/>
      <c r="G30" s="26"/>
    </row>
    <row r="31" spans="1:7" x14ac:dyDescent="0.25">
      <c r="A31" s="9" t="s">
        <v>51</v>
      </c>
      <c r="B31" s="14" t="s">
        <v>52</v>
      </c>
      <c r="C31" s="10" t="s">
        <v>18</v>
      </c>
      <c r="D31" s="18">
        <v>413.55</v>
      </c>
      <c r="E31" s="10">
        <v>3234</v>
      </c>
      <c r="F31" s="9" t="s">
        <v>43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413.55</v>
      </c>
      <c r="E32" s="23"/>
      <c r="F32" s="25"/>
      <c r="G32" s="26"/>
    </row>
    <row r="33" spans="1:7" x14ac:dyDescent="0.25">
      <c r="A33" s="9" t="s">
        <v>53</v>
      </c>
      <c r="B33" s="14" t="s">
        <v>54</v>
      </c>
      <c r="C33" s="10" t="s">
        <v>18</v>
      </c>
      <c r="D33" s="18">
        <v>31.35</v>
      </c>
      <c r="E33" s="10">
        <v>3231</v>
      </c>
      <c r="F33" s="9" t="s">
        <v>13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31.35</v>
      </c>
      <c r="E34" s="23"/>
      <c r="F34" s="25"/>
      <c r="G34" s="26"/>
    </row>
    <row r="35" spans="1:7" x14ac:dyDescent="0.25">
      <c r="A35" s="9" t="s">
        <v>55</v>
      </c>
      <c r="B35" s="14" t="s">
        <v>56</v>
      </c>
      <c r="C35" s="10" t="s">
        <v>18</v>
      </c>
      <c r="D35" s="18">
        <v>214.13</v>
      </c>
      <c r="E35" s="10">
        <v>3221</v>
      </c>
      <c r="F35" s="9" t="s">
        <v>57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214.13</v>
      </c>
      <c r="E36" s="23"/>
      <c r="F36" s="25"/>
      <c r="G36" s="26"/>
    </row>
    <row r="37" spans="1:7" x14ac:dyDescent="0.25">
      <c r="A37" s="9" t="s">
        <v>58</v>
      </c>
      <c r="B37" s="14" t="s">
        <v>59</v>
      </c>
      <c r="C37" s="10" t="s">
        <v>18</v>
      </c>
      <c r="D37" s="18">
        <v>3696.06</v>
      </c>
      <c r="E37" s="10">
        <v>3722</v>
      </c>
      <c r="F37" s="9" t="s">
        <v>60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3696.06</v>
      </c>
      <c r="E38" s="23"/>
      <c r="F38" s="25"/>
      <c r="G38" s="26"/>
    </row>
    <row r="39" spans="1:7" x14ac:dyDescent="0.25">
      <c r="A39" s="9" t="s">
        <v>61</v>
      </c>
      <c r="B39" s="14" t="s">
        <v>62</v>
      </c>
      <c r="C39" s="10" t="s">
        <v>12</v>
      </c>
      <c r="D39" s="18">
        <v>1446.46</v>
      </c>
      <c r="E39" s="10">
        <v>3222</v>
      </c>
      <c r="F39" s="9" t="s">
        <v>38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1446.46</v>
      </c>
      <c r="E40" s="23"/>
      <c r="F40" s="25"/>
      <c r="G40" s="26"/>
    </row>
    <row r="41" spans="1:7" x14ac:dyDescent="0.25">
      <c r="A41" s="9" t="s">
        <v>63</v>
      </c>
      <c r="B41" s="14" t="s">
        <v>64</v>
      </c>
      <c r="C41" s="10" t="s">
        <v>18</v>
      </c>
      <c r="D41" s="18">
        <v>3678.45</v>
      </c>
      <c r="E41" s="10">
        <v>3222</v>
      </c>
      <c r="F41" s="9" t="s">
        <v>38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3678.45</v>
      </c>
      <c r="E42" s="23"/>
      <c r="F42" s="25"/>
      <c r="G42" s="26"/>
    </row>
    <row r="43" spans="1:7" x14ac:dyDescent="0.25">
      <c r="A43" s="9" t="s">
        <v>65</v>
      </c>
      <c r="B43" s="14" t="s">
        <v>66</v>
      </c>
      <c r="C43" s="10" t="s">
        <v>67</v>
      </c>
      <c r="D43" s="18">
        <v>1400</v>
      </c>
      <c r="E43" s="10">
        <v>3231</v>
      </c>
      <c r="F43" s="9" t="s">
        <v>13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1400</v>
      </c>
      <c r="E44" s="23"/>
      <c r="F44" s="25"/>
      <c r="G44" s="26"/>
    </row>
    <row r="45" spans="1:7" x14ac:dyDescent="0.25">
      <c r="A45" s="9" t="s">
        <v>68</v>
      </c>
      <c r="B45" s="14" t="s">
        <v>69</v>
      </c>
      <c r="C45" s="10" t="s">
        <v>18</v>
      </c>
      <c r="D45" s="18">
        <v>160.19</v>
      </c>
      <c r="E45" s="10">
        <v>3223</v>
      </c>
      <c r="F45" s="9" t="s">
        <v>70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160.19</v>
      </c>
      <c r="E46" s="23"/>
      <c r="F46" s="25"/>
      <c r="G46" s="26"/>
    </row>
    <row r="47" spans="1:7" x14ac:dyDescent="0.25">
      <c r="A47" s="9" t="s">
        <v>71</v>
      </c>
      <c r="B47" s="14" t="s">
        <v>72</v>
      </c>
      <c r="C47" s="10" t="s">
        <v>12</v>
      </c>
      <c r="D47" s="18">
        <v>648.96</v>
      </c>
      <c r="E47" s="10">
        <v>3221</v>
      </c>
      <c r="F47" s="9" t="s">
        <v>57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648.96</v>
      </c>
      <c r="E48" s="23"/>
      <c r="F48" s="25"/>
      <c r="G48" s="26"/>
    </row>
    <row r="49" spans="1:7" x14ac:dyDescent="0.25">
      <c r="A49" s="9" t="s">
        <v>73</v>
      </c>
      <c r="B49" s="14" t="s">
        <v>74</v>
      </c>
      <c r="C49" s="10" t="s">
        <v>75</v>
      </c>
      <c r="D49" s="18">
        <v>175.88</v>
      </c>
      <c r="E49" s="10">
        <v>3221</v>
      </c>
      <c r="F49" s="9" t="s">
        <v>57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175.88</v>
      </c>
      <c r="E50" s="23"/>
      <c r="F50" s="25"/>
      <c r="G50" s="26"/>
    </row>
    <row r="51" spans="1:7" x14ac:dyDescent="0.25">
      <c r="A51" s="9" t="s">
        <v>76</v>
      </c>
      <c r="B51" s="14" t="s">
        <v>77</v>
      </c>
      <c r="C51" s="10" t="s">
        <v>78</v>
      </c>
      <c r="D51" s="18">
        <v>156.25</v>
      </c>
      <c r="E51" s="10">
        <v>3238</v>
      </c>
      <c r="F51" s="9" t="s">
        <v>32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156.25</v>
      </c>
      <c r="E52" s="23"/>
      <c r="F52" s="25"/>
      <c r="G52" s="26"/>
    </row>
    <row r="53" spans="1:7" x14ac:dyDescent="0.25">
      <c r="A53" s="9" t="s">
        <v>79</v>
      </c>
      <c r="B53" s="14" t="s">
        <v>80</v>
      </c>
      <c r="C53" s="10" t="s">
        <v>12</v>
      </c>
      <c r="D53" s="18">
        <v>1930.98</v>
      </c>
      <c r="E53" s="10">
        <v>3222</v>
      </c>
      <c r="F53" s="9" t="s">
        <v>38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1930.98</v>
      </c>
      <c r="E54" s="23"/>
      <c r="F54" s="25"/>
      <c r="G54" s="26"/>
    </row>
    <row r="55" spans="1:7" x14ac:dyDescent="0.25">
      <c r="A55" s="9" t="s">
        <v>81</v>
      </c>
      <c r="B55" s="14" t="s">
        <v>82</v>
      </c>
      <c r="C55" s="10" t="s">
        <v>83</v>
      </c>
      <c r="D55" s="18">
        <v>75.25</v>
      </c>
      <c r="E55" s="10">
        <v>3222</v>
      </c>
      <c r="F55" s="9" t="s">
        <v>38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75.25</v>
      </c>
      <c r="E56" s="23"/>
      <c r="F56" s="25"/>
      <c r="G56" s="26"/>
    </row>
    <row r="57" spans="1:7" x14ac:dyDescent="0.25">
      <c r="A57" s="9" t="s">
        <v>84</v>
      </c>
      <c r="B57" s="14" t="s">
        <v>85</v>
      </c>
      <c r="C57" s="10" t="s">
        <v>18</v>
      </c>
      <c r="D57" s="18">
        <v>20.399999999999999</v>
      </c>
      <c r="E57" s="10">
        <v>3231</v>
      </c>
      <c r="F57" s="9" t="s">
        <v>13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20.399999999999999</v>
      </c>
      <c r="E58" s="23"/>
      <c r="F58" s="25"/>
      <c r="G58" s="26"/>
    </row>
    <row r="59" spans="1:7" x14ac:dyDescent="0.25">
      <c r="A59" s="9" t="s">
        <v>86</v>
      </c>
      <c r="B59" s="14" t="s">
        <v>87</v>
      </c>
      <c r="C59" s="10" t="s">
        <v>18</v>
      </c>
      <c r="D59" s="18">
        <v>21.24</v>
      </c>
      <c r="E59" s="10">
        <v>3233</v>
      </c>
      <c r="F59" s="9" t="s">
        <v>88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21.24</v>
      </c>
      <c r="E60" s="23"/>
      <c r="F60" s="25"/>
      <c r="G60" s="26"/>
    </row>
    <row r="61" spans="1:7" x14ac:dyDescent="0.25">
      <c r="A61" s="9" t="s">
        <v>89</v>
      </c>
      <c r="B61" s="14" t="s">
        <v>90</v>
      </c>
      <c r="C61" s="10" t="s">
        <v>91</v>
      </c>
      <c r="D61" s="18">
        <v>266.60000000000002</v>
      </c>
      <c r="E61" s="10">
        <v>3211</v>
      </c>
      <c r="F61" s="9" t="s">
        <v>92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266.60000000000002</v>
      </c>
      <c r="E62" s="23"/>
      <c r="F62" s="25"/>
      <c r="G62" s="26"/>
    </row>
    <row r="63" spans="1:7" x14ac:dyDescent="0.25">
      <c r="A63" s="9" t="s">
        <v>93</v>
      </c>
      <c r="B63" s="14" t="s">
        <v>94</v>
      </c>
      <c r="C63" s="10" t="s">
        <v>18</v>
      </c>
      <c r="D63" s="18">
        <v>650.04999999999995</v>
      </c>
      <c r="E63" s="10">
        <v>3223</v>
      </c>
      <c r="F63" s="9" t="s">
        <v>70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650.04999999999995</v>
      </c>
      <c r="E64" s="23"/>
      <c r="F64" s="25"/>
      <c r="G64" s="26"/>
    </row>
    <row r="65" spans="1:7" x14ac:dyDescent="0.25">
      <c r="A65" s="9" t="s">
        <v>95</v>
      </c>
      <c r="B65" s="14" t="s">
        <v>96</v>
      </c>
      <c r="C65" s="10" t="s">
        <v>18</v>
      </c>
      <c r="D65" s="18">
        <v>19.739999999999998</v>
      </c>
      <c r="E65" s="10">
        <v>3299</v>
      </c>
      <c r="F65" s="9" t="s">
        <v>19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19.739999999999998</v>
      </c>
      <c r="E66" s="23"/>
      <c r="F66" s="25"/>
      <c r="G66" s="26"/>
    </row>
    <row r="67" spans="1:7" x14ac:dyDescent="0.25">
      <c r="A67" s="9" t="s">
        <v>97</v>
      </c>
      <c r="B67" s="14" t="s">
        <v>98</v>
      </c>
      <c r="C67" s="10" t="s">
        <v>12</v>
      </c>
      <c r="D67" s="18">
        <v>337.5</v>
      </c>
      <c r="E67" s="10">
        <v>3299</v>
      </c>
      <c r="F67" s="9" t="s">
        <v>19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337.5</v>
      </c>
      <c r="E68" s="23"/>
      <c r="F68" s="25"/>
      <c r="G68" s="26"/>
    </row>
    <row r="69" spans="1:7" x14ac:dyDescent="0.25">
      <c r="A69" s="9" t="s">
        <v>99</v>
      </c>
      <c r="B69" s="14" t="s">
        <v>100</v>
      </c>
      <c r="C69" s="10" t="s">
        <v>101</v>
      </c>
      <c r="D69" s="18">
        <v>980</v>
      </c>
      <c r="E69" s="10">
        <v>3232</v>
      </c>
      <c r="F69" s="9" t="s">
        <v>102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SUM(D69:D69)</f>
        <v>980</v>
      </c>
      <c r="E70" s="23"/>
      <c r="F70" s="25"/>
      <c r="G70" s="26"/>
    </row>
    <row r="71" spans="1:7" x14ac:dyDescent="0.25">
      <c r="A71" s="9" t="s">
        <v>103</v>
      </c>
      <c r="B71" s="14" t="s">
        <v>104</v>
      </c>
      <c r="C71" s="10" t="s">
        <v>105</v>
      </c>
      <c r="D71" s="18">
        <v>265.58</v>
      </c>
      <c r="E71" s="10">
        <v>3211</v>
      </c>
      <c r="F71" s="9" t="s">
        <v>92</v>
      </c>
      <c r="G71" s="27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SUM(D71:D71)</f>
        <v>265.58</v>
      </c>
      <c r="E72" s="23"/>
      <c r="F72" s="25"/>
      <c r="G72" s="26"/>
    </row>
    <row r="73" spans="1:7" x14ac:dyDescent="0.25">
      <c r="A73" s="9" t="s">
        <v>106</v>
      </c>
      <c r="B73" s="14" t="s">
        <v>107</v>
      </c>
      <c r="C73" s="10" t="s">
        <v>18</v>
      </c>
      <c r="D73" s="18">
        <v>172.46</v>
      </c>
      <c r="E73" s="10">
        <v>3221</v>
      </c>
      <c r="F73" s="9" t="s">
        <v>57</v>
      </c>
      <c r="G73" s="27" t="s">
        <v>14</v>
      </c>
    </row>
    <row r="74" spans="1:7" ht="27" customHeight="1" thickBot="1" x14ac:dyDescent="0.3">
      <c r="A74" s="21" t="s">
        <v>15</v>
      </c>
      <c r="B74" s="22"/>
      <c r="C74" s="23"/>
      <c r="D74" s="24">
        <f>SUM(D73:D73)</f>
        <v>172.46</v>
      </c>
      <c r="E74" s="23"/>
      <c r="F74" s="25"/>
      <c r="G74" s="26"/>
    </row>
    <row r="75" spans="1:7" x14ac:dyDescent="0.25">
      <c r="A75" s="9" t="s">
        <v>108</v>
      </c>
      <c r="B75" s="14" t="s">
        <v>109</v>
      </c>
      <c r="C75" s="10" t="s">
        <v>18</v>
      </c>
      <c r="D75" s="18">
        <v>285.81</v>
      </c>
      <c r="E75" s="10">
        <v>3224</v>
      </c>
      <c r="F75" s="9" t="s">
        <v>110</v>
      </c>
      <c r="G75" s="27" t="s">
        <v>14</v>
      </c>
    </row>
    <row r="76" spans="1:7" ht="27" customHeight="1" thickBot="1" x14ac:dyDescent="0.3">
      <c r="A76" s="21" t="s">
        <v>15</v>
      </c>
      <c r="B76" s="22"/>
      <c r="C76" s="23"/>
      <c r="D76" s="24">
        <f>SUM(D75:D75)</f>
        <v>285.81</v>
      </c>
      <c r="E76" s="23"/>
      <c r="F76" s="25"/>
      <c r="G76" s="26"/>
    </row>
    <row r="77" spans="1:7" x14ac:dyDescent="0.25">
      <c r="A77" s="9" t="s">
        <v>111</v>
      </c>
      <c r="B77" s="14" t="s">
        <v>112</v>
      </c>
      <c r="C77" s="10" t="s">
        <v>46</v>
      </c>
      <c r="D77" s="18">
        <v>810.29</v>
      </c>
      <c r="E77" s="10">
        <v>3222</v>
      </c>
      <c r="F77" s="9" t="s">
        <v>38</v>
      </c>
      <c r="G77" s="27" t="s">
        <v>14</v>
      </c>
    </row>
    <row r="78" spans="1:7" ht="27" customHeight="1" thickBot="1" x14ac:dyDescent="0.3">
      <c r="A78" s="21" t="s">
        <v>15</v>
      </c>
      <c r="B78" s="22"/>
      <c r="C78" s="23"/>
      <c r="D78" s="24">
        <f>SUM(D77:D77)</f>
        <v>810.29</v>
      </c>
      <c r="E78" s="23"/>
      <c r="F78" s="25"/>
      <c r="G78" s="26"/>
    </row>
    <row r="79" spans="1:7" x14ac:dyDescent="0.25">
      <c r="A79" s="9" t="s">
        <v>113</v>
      </c>
      <c r="B79" s="14" t="s">
        <v>114</v>
      </c>
      <c r="C79" s="10" t="s">
        <v>115</v>
      </c>
      <c r="D79" s="18">
        <v>1138.83</v>
      </c>
      <c r="E79" s="10">
        <v>3222</v>
      </c>
      <c r="F79" s="9" t="s">
        <v>38</v>
      </c>
      <c r="G79" s="27" t="s">
        <v>14</v>
      </c>
    </row>
    <row r="80" spans="1:7" ht="27" customHeight="1" thickBot="1" x14ac:dyDescent="0.3">
      <c r="A80" s="21" t="s">
        <v>15</v>
      </c>
      <c r="B80" s="22"/>
      <c r="C80" s="23"/>
      <c r="D80" s="24">
        <f>SUM(D79:D79)</f>
        <v>1138.83</v>
      </c>
      <c r="E80" s="23"/>
      <c r="F80" s="25"/>
      <c r="G80" s="26"/>
    </row>
    <row r="81" spans="1:7" x14ac:dyDescent="0.25">
      <c r="A81" s="9" t="s">
        <v>116</v>
      </c>
      <c r="B81" s="14" t="s">
        <v>117</v>
      </c>
      <c r="C81" s="10" t="s">
        <v>18</v>
      </c>
      <c r="D81" s="18">
        <v>120</v>
      </c>
      <c r="E81" s="10">
        <v>4241</v>
      </c>
      <c r="F81" s="9" t="s">
        <v>118</v>
      </c>
      <c r="G81" s="27" t="s">
        <v>14</v>
      </c>
    </row>
    <row r="82" spans="1:7" ht="27" customHeight="1" thickBot="1" x14ac:dyDescent="0.3">
      <c r="A82" s="21" t="s">
        <v>15</v>
      </c>
      <c r="B82" s="22"/>
      <c r="C82" s="23"/>
      <c r="D82" s="24">
        <f>SUM(D81:D81)</f>
        <v>120</v>
      </c>
      <c r="E82" s="23"/>
      <c r="F82" s="25"/>
      <c r="G82" s="26"/>
    </row>
    <row r="83" spans="1:7" x14ac:dyDescent="0.25">
      <c r="A83" s="9" t="s">
        <v>119</v>
      </c>
      <c r="B83" s="14" t="s">
        <v>120</v>
      </c>
      <c r="C83" s="10" t="s">
        <v>121</v>
      </c>
      <c r="D83" s="18">
        <v>163.18</v>
      </c>
      <c r="E83" s="10">
        <v>4221</v>
      </c>
      <c r="F83" s="9" t="s">
        <v>122</v>
      </c>
      <c r="G83" s="27" t="s">
        <v>14</v>
      </c>
    </row>
    <row r="84" spans="1:7" ht="27" customHeight="1" thickBot="1" x14ac:dyDescent="0.3">
      <c r="A84" s="21" t="s">
        <v>15</v>
      </c>
      <c r="B84" s="22"/>
      <c r="C84" s="23"/>
      <c r="D84" s="24">
        <f>SUM(D83:D83)</f>
        <v>163.18</v>
      </c>
      <c r="E84" s="23"/>
      <c r="F84" s="25"/>
      <c r="G84" s="26"/>
    </row>
    <row r="85" spans="1:7" x14ac:dyDescent="0.25">
      <c r="A85" s="9" t="s">
        <v>123</v>
      </c>
      <c r="B85" s="14" t="s">
        <v>124</v>
      </c>
      <c r="C85" s="10" t="s">
        <v>125</v>
      </c>
      <c r="D85" s="18">
        <v>1669.02</v>
      </c>
      <c r="E85" s="10">
        <v>3222</v>
      </c>
      <c r="F85" s="9" t="s">
        <v>38</v>
      </c>
      <c r="G85" s="27" t="s">
        <v>14</v>
      </c>
    </row>
    <row r="86" spans="1:7" ht="27" customHeight="1" thickBot="1" x14ac:dyDescent="0.3">
      <c r="A86" s="21" t="s">
        <v>15</v>
      </c>
      <c r="B86" s="22"/>
      <c r="C86" s="23"/>
      <c r="D86" s="24">
        <f>SUM(D85:D85)</f>
        <v>1669.02</v>
      </c>
      <c r="E86" s="23"/>
      <c r="F86" s="25"/>
      <c r="G86" s="26"/>
    </row>
    <row r="87" spans="1:7" x14ac:dyDescent="0.25">
      <c r="A87" s="9" t="s">
        <v>126</v>
      </c>
      <c r="B87" s="14" t="s">
        <v>127</v>
      </c>
      <c r="C87" s="10" t="s">
        <v>125</v>
      </c>
      <c r="D87" s="18">
        <v>5429.92</v>
      </c>
      <c r="E87" s="10">
        <v>3222</v>
      </c>
      <c r="F87" s="9" t="s">
        <v>38</v>
      </c>
      <c r="G87" s="27" t="s">
        <v>14</v>
      </c>
    </row>
    <row r="88" spans="1:7" ht="27" customHeight="1" thickBot="1" x14ac:dyDescent="0.3">
      <c r="A88" s="21" t="s">
        <v>15</v>
      </c>
      <c r="B88" s="22"/>
      <c r="C88" s="23"/>
      <c r="D88" s="24">
        <f>SUM(D87:D87)</f>
        <v>5429.92</v>
      </c>
      <c r="E88" s="23"/>
      <c r="F88" s="25"/>
      <c r="G88" s="26"/>
    </row>
    <row r="89" spans="1:7" x14ac:dyDescent="0.25">
      <c r="A89" s="9" t="s">
        <v>128</v>
      </c>
      <c r="B89" s="14" t="s">
        <v>129</v>
      </c>
      <c r="C89" s="10" t="s">
        <v>12</v>
      </c>
      <c r="D89" s="18">
        <v>7.5</v>
      </c>
      <c r="E89" s="10">
        <v>3299</v>
      </c>
      <c r="F89" s="9" t="s">
        <v>19</v>
      </c>
      <c r="G89" s="27" t="s">
        <v>14</v>
      </c>
    </row>
    <row r="90" spans="1:7" ht="27" customHeight="1" thickBot="1" x14ac:dyDescent="0.3">
      <c r="A90" s="21" t="s">
        <v>15</v>
      </c>
      <c r="B90" s="22"/>
      <c r="C90" s="23"/>
      <c r="D90" s="24">
        <f>SUM(D89:D89)</f>
        <v>7.5</v>
      </c>
      <c r="E90" s="23"/>
      <c r="F90" s="25"/>
      <c r="G90" s="26"/>
    </row>
    <row r="91" spans="1:7" x14ac:dyDescent="0.25">
      <c r="A91" s="9" t="s">
        <v>130</v>
      </c>
      <c r="B91" s="14" t="s">
        <v>131</v>
      </c>
      <c r="C91" s="10" t="s">
        <v>18</v>
      </c>
      <c r="D91" s="18">
        <v>1069.93</v>
      </c>
      <c r="E91" s="10">
        <v>3722</v>
      </c>
      <c r="F91" s="9" t="s">
        <v>60</v>
      </c>
      <c r="G91" s="27" t="s">
        <v>14</v>
      </c>
    </row>
    <row r="92" spans="1:7" ht="27" customHeight="1" thickBot="1" x14ac:dyDescent="0.3">
      <c r="A92" s="21" t="s">
        <v>15</v>
      </c>
      <c r="B92" s="22"/>
      <c r="C92" s="23"/>
      <c r="D92" s="24">
        <f>SUM(D91:D91)</f>
        <v>1069.93</v>
      </c>
      <c r="E92" s="23"/>
      <c r="F92" s="25"/>
      <c r="G92" s="26"/>
    </row>
    <row r="93" spans="1:7" x14ac:dyDescent="0.25">
      <c r="A93" s="9" t="s">
        <v>132</v>
      </c>
      <c r="B93" s="14" t="s">
        <v>133</v>
      </c>
      <c r="C93" s="10" t="s">
        <v>134</v>
      </c>
      <c r="D93" s="18">
        <v>1657</v>
      </c>
      <c r="E93" s="10">
        <v>4221</v>
      </c>
      <c r="F93" s="9" t="s">
        <v>122</v>
      </c>
      <c r="G93" s="27" t="s">
        <v>14</v>
      </c>
    </row>
    <row r="94" spans="1:7" ht="27" customHeight="1" thickBot="1" x14ac:dyDescent="0.3">
      <c r="A94" s="21" t="s">
        <v>15</v>
      </c>
      <c r="B94" s="22"/>
      <c r="C94" s="23"/>
      <c r="D94" s="24">
        <f>SUM(D93:D93)</f>
        <v>1657</v>
      </c>
      <c r="E94" s="23"/>
      <c r="F94" s="25"/>
      <c r="G94" s="26"/>
    </row>
    <row r="95" spans="1:7" x14ac:dyDescent="0.25">
      <c r="A95" s="9" t="s">
        <v>135</v>
      </c>
      <c r="B95" s="14" t="s">
        <v>136</v>
      </c>
      <c r="C95" s="10" t="s">
        <v>18</v>
      </c>
      <c r="D95" s="18">
        <v>40</v>
      </c>
      <c r="E95" s="10">
        <v>3213</v>
      </c>
      <c r="F95" s="9" t="s">
        <v>137</v>
      </c>
      <c r="G95" s="27" t="s">
        <v>14</v>
      </c>
    </row>
    <row r="96" spans="1:7" ht="27" customHeight="1" thickBot="1" x14ac:dyDescent="0.3">
      <c r="A96" s="21" t="s">
        <v>15</v>
      </c>
      <c r="B96" s="22"/>
      <c r="C96" s="23"/>
      <c r="D96" s="24">
        <f>SUM(D95:D95)</f>
        <v>40</v>
      </c>
      <c r="E96" s="23"/>
      <c r="F96" s="25"/>
      <c r="G96" s="26"/>
    </row>
    <row r="97" spans="1:7" x14ac:dyDescent="0.25">
      <c r="A97" s="9" t="s">
        <v>138</v>
      </c>
      <c r="B97" s="14" t="s">
        <v>139</v>
      </c>
      <c r="C97" s="10" t="s">
        <v>18</v>
      </c>
      <c r="D97" s="18">
        <v>124.1</v>
      </c>
      <c r="E97" s="10">
        <v>3232</v>
      </c>
      <c r="F97" s="9" t="s">
        <v>102</v>
      </c>
      <c r="G97" s="27" t="s">
        <v>14</v>
      </c>
    </row>
    <row r="98" spans="1:7" ht="27" customHeight="1" thickBot="1" x14ac:dyDescent="0.3">
      <c r="A98" s="21" t="s">
        <v>15</v>
      </c>
      <c r="B98" s="22"/>
      <c r="C98" s="23"/>
      <c r="D98" s="24">
        <f>SUM(D97:D97)</f>
        <v>124.1</v>
      </c>
      <c r="E98" s="23"/>
      <c r="F98" s="25"/>
      <c r="G98" s="26"/>
    </row>
    <row r="99" spans="1:7" x14ac:dyDescent="0.25">
      <c r="A99" s="9" t="s">
        <v>140</v>
      </c>
      <c r="B99" s="14" t="s">
        <v>141</v>
      </c>
      <c r="C99" s="10" t="s">
        <v>18</v>
      </c>
      <c r="D99" s="18">
        <v>52</v>
      </c>
      <c r="E99" s="10">
        <v>3294</v>
      </c>
      <c r="F99" s="9" t="s">
        <v>142</v>
      </c>
      <c r="G99" s="27" t="s">
        <v>14</v>
      </c>
    </row>
    <row r="100" spans="1:7" ht="27" customHeight="1" thickBot="1" x14ac:dyDescent="0.3">
      <c r="A100" s="21" t="s">
        <v>15</v>
      </c>
      <c r="B100" s="22"/>
      <c r="C100" s="23"/>
      <c r="D100" s="24">
        <f>SUM(D99:D99)</f>
        <v>52</v>
      </c>
      <c r="E100" s="23"/>
      <c r="F100" s="25"/>
      <c r="G100" s="26"/>
    </row>
    <row r="101" spans="1:7" x14ac:dyDescent="0.25">
      <c r="A101" s="9" t="s">
        <v>143</v>
      </c>
      <c r="B101" s="14" t="s">
        <v>144</v>
      </c>
      <c r="C101" s="10" t="s">
        <v>18</v>
      </c>
      <c r="D101" s="18">
        <v>4335</v>
      </c>
      <c r="E101" s="10">
        <v>3299</v>
      </c>
      <c r="F101" s="9" t="s">
        <v>19</v>
      </c>
      <c r="G101" s="27" t="s">
        <v>14</v>
      </c>
    </row>
    <row r="102" spans="1:7" ht="27" customHeight="1" thickBot="1" x14ac:dyDescent="0.3">
      <c r="A102" s="21" t="s">
        <v>15</v>
      </c>
      <c r="B102" s="22"/>
      <c r="C102" s="23"/>
      <c r="D102" s="24">
        <f>SUM(D101:D101)</f>
        <v>4335</v>
      </c>
      <c r="E102" s="23"/>
      <c r="F102" s="25"/>
      <c r="G102" s="26"/>
    </row>
    <row r="103" spans="1:7" x14ac:dyDescent="0.25">
      <c r="A103" s="9" t="s">
        <v>145</v>
      </c>
      <c r="B103" s="14" t="s">
        <v>146</v>
      </c>
      <c r="C103" s="10" t="s">
        <v>147</v>
      </c>
      <c r="D103" s="18">
        <v>247</v>
      </c>
      <c r="E103" s="10">
        <v>3213</v>
      </c>
      <c r="F103" s="9" t="s">
        <v>137</v>
      </c>
      <c r="G103" s="27" t="s">
        <v>14</v>
      </c>
    </row>
    <row r="104" spans="1:7" ht="27" customHeight="1" thickBot="1" x14ac:dyDescent="0.3">
      <c r="A104" s="21" t="s">
        <v>15</v>
      </c>
      <c r="B104" s="22"/>
      <c r="C104" s="23"/>
      <c r="D104" s="24">
        <f>SUM(D103:D103)</f>
        <v>247</v>
      </c>
      <c r="E104" s="23"/>
      <c r="F104" s="25"/>
      <c r="G104" s="26"/>
    </row>
    <row r="105" spans="1:7" x14ac:dyDescent="0.25">
      <c r="A105" s="9" t="s">
        <v>148</v>
      </c>
      <c r="B105" s="14" t="s">
        <v>149</v>
      </c>
      <c r="C105" s="10" t="s">
        <v>22</v>
      </c>
      <c r="D105" s="18">
        <v>79.989999999999995</v>
      </c>
      <c r="E105" s="10">
        <v>3227</v>
      </c>
      <c r="F105" s="9" t="s">
        <v>150</v>
      </c>
      <c r="G105" s="27" t="s">
        <v>14</v>
      </c>
    </row>
    <row r="106" spans="1:7" ht="27" customHeight="1" thickBot="1" x14ac:dyDescent="0.3">
      <c r="A106" s="21" t="s">
        <v>15</v>
      </c>
      <c r="B106" s="22"/>
      <c r="C106" s="23"/>
      <c r="D106" s="24">
        <f>SUM(D105:D105)</f>
        <v>79.989999999999995</v>
      </c>
      <c r="E106" s="23"/>
      <c r="F106" s="25"/>
      <c r="G106" s="26"/>
    </row>
    <row r="107" spans="1:7" x14ac:dyDescent="0.25">
      <c r="A107" s="9" t="s">
        <v>151</v>
      </c>
      <c r="B107" s="14" t="s">
        <v>152</v>
      </c>
      <c r="C107" s="10" t="s">
        <v>18</v>
      </c>
      <c r="D107" s="18">
        <v>239.41</v>
      </c>
      <c r="E107" s="10">
        <v>3231</v>
      </c>
      <c r="F107" s="9" t="s">
        <v>13</v>
      </c>
      <c r="G107" s="27" t="s">
        <v>14</v>
      </c>
    </row>
    <row r="108" spans="1:7" ht="27" customHeight="1" thickBot="1" x14ac:dyDescent="0.3">
      <c r="A108" s="21" t="s">
        <v>15</v>
      </c>
      <c r="B108" s="22"/>
      <c r="C108" s="23"/>
      <c r="D108" s="24">
        <f>SUM(D107:D107)</f>
        <v>239.41</v>
      </c>
      <c r="E108" s="23"/>
      <c r="F108" s="25"/>
      <c r="G108" s="26"/>
    </row>
    <row r="109" spans="1:7" x14ac:dyDescent="0.25">
      <c r="A109" s="9" t="s">
        <v>153</v>
      </c>
      <c r="B109" s="14" t="s">
        <v>154</v>
      </c>
      <c r="C109" s="10" t="s">
        <v>46</v>
      </c>
      <c r="D109" s="18">
        <v>2.34</v>
      </c>
      <c r="E109" s="10">
        <v>3221</v>
      </c>
      <c r="F109" s="9" t="s">
        <v>57</v>
      </c>
      <c r="G109" s="27" t="s">
        <v>14</v>
      </c>
    </row>
    <row r="110" spans="1:7" x14ac:dyDescent="0.25">
      <c r="A110" s="9"/>
      <c r="B110" s="14"/>
      <c r="C110" s="10"/>
      <c r="D110" s="18">
        <v>687.19</v>
      </c>
      <c r="E110" s="10">
        <v>3812</v>
      </c>
      <c r="F110" s="9" t="s">
        <v>23</v>
      </c>
      <c r="G110" s="28" t="s">
        <v>14</v>
      </c>
    </row>
    <row r="111" spans="1:7" ht="27" customHeight="1" thickBot="1" x14ac:dyDescent="0.3">
      <c r="A111" s="21" t="s">
        <v>15</v>
      </c>
      <c r="B111" s="22"/>
      <c r="C111" s="23"/>
      <c r="D111" s="24">
        <f>SUM(D109:D110)</f>
        <v>689.53000000000009</v>
      </c>
      <c r="E111" s="23"/>
      <c r="F111" s="25"/>
      <c r="G111" s="26"/>
    </row>
    <row r="112" spans="1:7" x14ac:dyDescent="0.25">
      <c r="A112" s="9" t="s">
        <v>155</v>
      </c>
      <c r="B112" s="14" t="s">
        <v>156</v>
      </c>
      <c r="C112" s="10" t="s">
        <v>18</v>
      </c>
      <c r="D112" s="18">
        <v>62.5</v>
      </c>
      <c r="E112" s="10">
        <v>3237</v>
      </c>
      <c r="F112" s="9" t="s">
        <v>157</v>
      </c>
      <c r="G112" s="27" t="s">
        <v>14</v>
      </c>
    </row>
    <row r="113" spans="1:7" ht="27" customHeight="1" thickBot="1" x14ac:dyDescent="0.3">
      <c r="A113" s="21" t="s">
        <v>15</v>
      </c>
      <c r="B113" s="22"/>
      <c r="C113" s="23"/>
      <c r="D113" s="24">
        <f>SUM(D112:D112)</f>
        <v>62.5</v>
      </c>
      <c r="E113" s="23"/>
      <c r="F113" s="25"/>
      <c r="G113" s="26"/>
    </row>
    <row r="114" spans="1:7" x14ac:dyDescent="0.25">
      <c r="A114" s="9" t="s">
        <v>158</v>
      </c>
      <c r="B114" s="14" t="s">
        <v>159</v>
      </c>
      <c r="C114" s="10" t="s">
        <v>160</v>
      </c>
      <c r="D114" s="18">
        <v>111.26</v>
      </c>
      <c r="E114" s="10">
        <v>3221</v>
      </c>
      <c r="F114" s="9" t="s">
        <v>57</v>
      </c>
      <c r="G114" s="27" t="s">
        <v>14</v>
      </c>
    </row>
    <row r="115" spans="1:7" ht="27" customHeight="1" thickBot="1" x14ac:dyDescent="0.3">
      <c r="A115" s="21" t="s">
        <v>15</v>
      </c>
      <c r="B115" s="22"/>
      <c r="C115" s="23"/>
      <c r="D115" s="24">
        <f>SUM(D114:D114)</f>
        <v>111.26</v>
      </c>
      <c r="E115" s="23"/>
      <c r="F115" s="25"/>
      <c r="G115" s="26"/>
    </row>
    <row r="116" spans="1:7" x14ac:dyDescent="0.25">
      <c r="A116" s="9" t="s">
        <v>161</v>
      </c>
      <c r="B116" s="14" t="s">
        <v>162</v>
      </c>
      <c r="C116" s="10" t="s">
        <v>163</v>
      </c>
      <c r="D116" s="18">
        <v>1650.19</v>
      </c>
      <c r="E116" s="10">
        <v>3222</v>
      </c>
      <c r="F116" s="9" t="s">
        <v>38</v>
      </c>
      <c r="G116" s="27" t="s">
        <v>14</v>
      </c>
    </row>
    <row r="117" spans="1:7" ht="27" customHeight="1" thickBot="1" x14ac:dyDescent="0.3">
      <c r="A117" s="21" t="s">
        <v>15</v>
      </c>
      <c r="B117" s="22"/>
      <c r="C117" s="23"/>
      <c r="D117" s="24">
        <f>SUM(D116:D116)</f>
        <v>1650.19</v>
      </c>
      <c r="E117" s="23"/>
      <c r="F117" s="25"/>
      <c r="G117" s="26"/>
    </row>
    <row r="118" spans="1:7" x14ac:dyDescent="0.25">
      <c r="A118" s="9" t="s">
        <v>164</v>
      </c>
      <c r="B118" s="14" t="s">
        <v>165</v>
      </c>
      <c r="C118" s="10" t="s">
        <v>18</v>
      </c>
      <c r="D118" s="18">
        <v>45</v>
      </c>
      <c r="E118" s="10">
        <v>3213</v>
      </c>
      <c r="F118" s="9" t="s">
        <v>137</v>
      </c>
      <c r="G118" s="27" t="s">
        <v>14</v>
      </c>
    </row>
    <row r="119" spans="1:7" ht="27" customHeight="1" thickBot="1" x14ac:dyDescent="0.3">
      <c r="A119" s="21" t="s">
        <v>15</v>
      </c>
      <c r="B119" s="22"/>
      <c r="C119" s="23"/>
      <c r="D119" s="24">
        <f>SUM(D118:D118)</f>
        <v>45</v>
      </c>
      <c r="E119" s="23"/>
      <c r="F119" s="25"/>
      <c r="G119" s="26"/>
    </row>
    <row r="120" spans="1:7" x14ac:dyDescent="0.25">
      <c r="A120" s="9" t="s">
        <v>166</v>
      </c>
      <c r="B120" s="14" t="s">
        <v>167</v>
      </c>
      <c r="C120" s="10" t="s">
        <v>18</v>
      </c>
      <c r="D120" s="18">
        <v>85.38</v>
      </c>
      <c r="E120" s="10">
        <v>3232</v>
      </c>
      <c r="F120" s="9" t="s">
        <v>102</v>
      </c>
      <c r="G120" s="27" t="s">
        <v>14</v>
      </c>
    </row>
    <row r="121" spans="1:7" x14ac:dyDescent="0.25">
      <c r="A121" s="9"/>
      <c r="B121" s="14"/>
      <c r="C121" s="10"/>
      <c r="D121" s="18">
        <v>49.6</v>
      </c>
      <c r="E121" s="10">
        <v>3239</v>
      </c>
      <c r="F121" s="9" t="s">
        <v>26</v>
      </c>
      <c r="G121" s="28" t="s">
        <v>14</v>
      </c>
    </row>
    <row r="122" spans="1:7" ht="27" customHeight="1" thickBot="1" x14ac:dyDescent="0.3">
      <c r="A122" s="21" t="s">
        <v>15</v>
      </c>
      <c r="B122" s="22"/>
      <c r="C122" s="23"/>
      <c r="D122" s="24">
        <f>SUM(D120:D121)</f>
        <v>134.97999999999999</v>
      </c>
      <c r="E122" s="23"/>
      <c r="F122" s="25"/>
      <c r="G122" s="26"/>
    </row>
    <row r="123" spans="1:7" x14ac:dyDescent="0.25">
      <c r="A123" s="9" t="s">
        <v>168</v>
      </c>
      <c r="B123" s="14" t="s">
        <v>169</v>
      </c>
      <c r="C123" s="10" t="s">
        <v>46</v>
      </c>
      <c r="D123" s="18">
        <v>14.2</v>
      </c>
      <c r="E123" s="10">
        <v>3299</v>
      </c>
      <c r="F123" s="9" t="s">
        <v>19</v>
      </c>
      <c r="G123" s="27" t="s">
        <v>14</v>
      </c>
    </row>
    <row r="124" spans="1:7" ht="27" customHeight="1" thickBot="1" x14ac:dyDescent="0.3">
      <c r="A124" s="21" t="s">
        <v>15</v>
      </c>
      <c r="B124" s="22"/>
      <c r="C124" s="23"/>
      <c r="D124" s="24">
        <f>SUM(D123:D123)</f>
        <v>14.2</v>
      </c>
      <c r="E124" s="23"/>
      <c r="F124" s="25"/>
      <c r="G124" s="26"/>
    </row>
    <row r="125" spans="1:7" x14ac:dyDescent="0.25">
      <c r="A125" s="9" t="s">
        <v>170</v>
      </c>
      <c r="B125" s="14" t="s">
        <v>171</v>
      </c>
      <c r="C125" s="10" t="s">
        <v>172</v>
      </c>
      <c r="D125" s="18">
        <v>241.25</v>
      </c>
      <c r="E125" s="10">
        <v>3299</v>
      </c>
      <c r="F125" s="9" t="s">
        <v>19</v>
      </c>
      <c r="G125" s="27" t="s">
        <v>14</v>
      </c>
    </row>
    <row r="126" spans="1:7" ht="27" customHeight="1" thickBot="1" x14ac:dyDescent="0.3">
      <c r="A126" s="21" t="s">
        <v>15</v>
      </c>
      <c r="B126" s="22"/>
      <c r="C126" s="23"/>
      <c r="D126" s="24">
        <f>SUM(D125:D125)</f>
        <v>241.25</v>
      </c>
      <c r="E126" s="23"/>
      <c r="F126" s="25"/>
      <c r="G126" s="26"/>
    </row>
    <row r="127" spans="1:7" x14ac:dyDescent="0.25">
      <c r="A127" s="9" t="s">
        <v>173</v>
      </c>
      <c r="B127" s="14" t="s">
        <v>174</v>
      </c>
      <c r="C127" s="10" t="s">
        <v>67</v>
      </c>
      <c r="D127" s="18">
        <v>150</v>
      </c>
      <c r="E127" s="10">
        <v>3238</v>
      </c>
      <c r="F127" s="9" t="s">
        <v>32</v>
      </c>
      <c r="G127" s="27" t="s">
        <v>14</v>
      </c>
    </row>
    <row r="128" spans="1:7" ht="27" customHeight="1" thickBot="1" x14ac:dyDescent="0.3">
      <c r="A128" s="21" t="s">
        <v>15</v>
      </c>
      <c r="B128" s="22"/>
      <c r="C128" s="23"/>
      <c r="D128" s="24">
        <f>SUM(D127:D127)</f>
        <v>150</v>
      </c>
      <c r="E128" s="23"/>
      <c r="F128" s="25"/>
      <c r="G128" s="26"/>
    </row>
    <row r="129" spans="1:7" ht="15.75" thickBot="1" x14ac:dyDescent="0.3">
      <c r="A129" s="9"/>
      <c r="B129" s="14"/>
      <c r="C129" s="10"/>
      <c r="D129" s="18">
        <v>965.31</v>
      </c>
      <c r="E129" s="10">
        <v>3111</v>
      </c>
      <c r="F129" s="9" t="s">
        <v>178</v>
      </c>
      <c r="G129" s="27" t="s">
        <v>14</v>
      </c>
    </row>
    <row r="130" spans="1:7" x14ac:dyDescent="0.25">
      <c r="A130" s="9"/>
      <c r="B130" s="14"/>
      <c r="C130" s="10"/>
      <c r="D130" s="18">
        <v>142569.60999999999</v>
      </c>
      <c r="E130" s="10">
        <v>3111</v>
      </c>
      <c r="F130" s="9" t="s">
        <v>195</v>
      </c>
      <c r="G130" s="27" t="s">
        <v>14</v>
      </c>
    </row>
    <row r="131" spans="1:7" x14ac:dyDescent="0.25">
      <c r="A131" s="9"/>
      <c r="B131" s="14"/>
      <c r="C131" s="10"/>
      <c r="D131" s="18">
        <v>10385.27</v>
      </c>
      <c r="E131" s="10">
        <v>3111</v>
      </c>
      <c r="F131" s="9" t="s">
        <v>179</v>
      </c>
      <c r="G131" s="28" t="s">
        <v>14</v>
      </c>
    </row>
    <row r="132" spans="1:7" x14ac:dyDescent="0.25">
      <c r="A132" s="9"/>
      <c r="B132" s="14"/>
      <c r="C132" s="10"/>
      <c r="D132" s="18">
        <v>1821.97</v>
      </c>
      <c r="E132" s="10">
        <v>3111</v>
      </c>
      <c r="F132" s="9" t="s">
        <v>180</v>
      </c>
      <c r="G132" s="28" t="s">
        <v>14</v>
      </c>
    </row>
    <row r="133" spans="1:7" x14ac:dyDescent="0.25">
      <c r="A133" s="9"/>
      <c r="B133" s="14"/>
      <c r="C133" s="10"/>
      <c r="D133" s="18">
        <v>480</v>
      </c>
      <c r="E133" s="10">
        <v>3111</v>
      </c>
      <c r="F133" s="9" t="s">
        <v>181</v>
      </c>
      <c r="G133" s="28" t="s">
        <v>14</v>
      </c>
    </row>
    <row r="134" spans="1:7" x14ac:dyDescent="0.25">
      <c r="A134" s="9"/>
      <c r="B134" s="14"/>
      <c r="C134" s="10"/>
      <c r="D134" s="18">
        <v>4236.8999999999996</v>
      </c>
      <c r="E134" s="10">
        <v>3111</v>
      </c>
      <c r="F134" s="9" t="s">
        <v>182</v>
      </c>
      <c r="G134" s="28" t="s">
        <v>14</v>
      </c>
    </row>
    <row r="135" spans="1:7" x14ac:dyDescent="0.25">
      <c r="A135" s="9"/>
      <c r="B135" s="14"/>
      <c r="C135" s="10"/>
      <c r="D135" s="18">
        <v>18.350000000000001</v>
      </c>
      <c r="E135" s="10">
        <v>3113</v>
      </c>
      <c r="F135" s="9" t="s">
        <v>198</v>
      </c>
      <c r="G135" s="28" t="s">
        <v>14</v>
      </c>
    </row>
    <row r="136" spans="1:7" x14ac:dyDescent="0.25">
      <c r="A136" s="9"/>
      <c r="B136" s="14"/>
      <c r="C136" s="10"/>
      <c r="D136" s="18">
        <v>1581.3</v>
      </c>
      <c r="E136" s="10">
        <v>3121</v>
      </c>
      <c r="F136" s="9" t="s">
        <v>183</v>
      </c>
      <c r="G136" s="28" t="s">
        <v>14</v>
      </c>
    </row>
    <row r="137" spans="1:7" x14ac:dyDescent="0.25">
      <c r="A137" s="9"/>
      <c r="B137" s="14"/>
      <c r="C137" s="10"/>
      <c r="D137" s="18">
        <v>23524.03</v>
      </c>
      <c r="E137" s="10">
        <v>3132</v>
      </c>
      <c r="F137" s="9" t="s">
        <v>196</v>
      </c>
      <c r="G137" s="28" t="s">
        <v>14</v>
      </c>
    </row>
    <row r="138" spans="1:7" x14ac:dyDescent="0.25">
      <c r="A138" s="9"/>
      <c r="B138" s="14"/>
      <c r="C138" s="10"/>
      <c r="D138" s="18">
        <v>2014.21</v>
      </c>
      <c r="E138" s="10">
        <v>3132</v>
      </c>
      <c r="F138" s="9" t="s">
        <v>192</v>
      </c>
      <c r="G138" s="28" t="s">
        <v>14</v>
      </c>
    </row>
    <row r="139" spans="1:7" x14ac:dyDescent="0.25">
      <c r="A139" s="9"/>
      <c r="B139" s="14"/>
      <c r="C139" s="10"/>
      <c r="D139" s="18">
        <v>149.62</v>
      </c>
      <c r="E139" s="10">
        <v>3132</v>
      </c>
      <c r="F139" s="9" t="s">
        <v>191</v>
      </c>
      <c r="G139" s="28" t="s">
        <v>14</v>
      </c>
    </row>
    <row r="140" spans="1:7" x14ac:dyDescent="0.25">
      <c r="A140" s="9"/>
      <c r="B140" s="14"/>
      <c r="C140" s="10"/>
      <c r="D140" s="18">
        <v>79.2</v>
      </c>
      <c r="E140" s="10">
        <v>3132</v>
      </c>
      <c r="F140" s="9" t="s">
        <v>184</v>
      </c>
      <c r="G140" s="28" t="s">
        <v>14</v>
      </c>
    </row>
    <row r="141" spans="1:7" x14ac:dyDescent="0.25">
      <c r="A141" s="9"/>
      <c r="B141" s="14"/>
      <c r="C141" s="10"/>
      <c r="D141" s="18">
        <v>699.1</v>
      </c>
      <c r="E141" s="10">
        <v>3132</v>
      </c>
      <c r="F141" s="9" t="s">
        <v>185</v>
      </c>
      <c r="G141" s="28" t="s">
        <v>14</v>
      </c>
    </row>
    <row r="142" spans="1:7" x14ac:dyDescent="0.25">
      <c r="A142" s="9"/>
      <c r="B142" s="14"/>
      <c r="C142" s="10"/>
      <c r="D142" s="18">
        <v>3.03</v>
      </c>
      <c r="E142" s="10">
        <v>3132</v>
      </c>
      <c r="F142" s="9" t="s">
        <v>199</v>
      </c>
      <c r="G142" s="28" t="s">
        <v>14</v>
      </c>
    </row>
    <row r="143" spans="1:7" x14ac:dyDescent="0.25">
      <c r="A143" s="9"/>
      <c r="B143" s="14"/>
      <c r="C143" s="10"/>
      <c r="D143" s="18">
        <v>8.4</v>
      </c>
      <c r="E143" s="10">
        <v>3133</v>
      </c>
      <c r="F143" s="9" t="s">
        <v>186</v>
      </c>
      <c r="G143" s="28" t="s">
        <v>14</v>
      </c>
    </row>
    <row r="144" spans="1:7" x14ac:dyDescent="0.25">
      <c r="A144" s="9"/>
      <c r="B144" s="14"/>
      <c r="C144" s="10"/>
      <c r="D144" s="18">
        <v>180</v>
      </c>
      <c r="E144" s="10">
        <v>3211</v>
      </c>
      <c r="F144" s="9" t="s">
        <v>92</v>
      </c>
      <c r="G144" s="28" t="s">
        <v>14</v>
      </c>
    </row>
    <row r="145" spans="1:7" x14ac:dyDescent="0.25">
      <c r="A145" s="9"/>
      <c r="B145" s="14"/>
      <c r="C145" s="10"/>
      <c r="D145" s="18">
        <v>900</v>
      </c>
      <c r="E145" s="10">
        <v>3211</v>
      </c>
      <c r="F145" s="9" t="s">
        <v>92</v>
      </c>
      <c r="G145" s="28" t="s">
        <v>14</v>
      </c>
    </row>
    <row r="146" spans="1:7" x14ac:dyDescent="0.25">
      <c r="A146" s="9"/>
      <c r="B146" s="14"/>
      <c r="C146" s="10"/>
      <c r="D146" s="18">
        <v>1080</v>
      </c>
      <c r="E146" s="10">
        <v>3211</v>
      </c>
      <c r="F146" s="9" t="s">
        <v>92</v>
      </c>
      <c r="G146" s="28" t="s">
        <v>14</v>
      </c>
    </row>
    <row r="147" spans="1:7" x14ac:dyDescent="0.25">
      <c r="A147" s="9"/>
      <c r="B147" s="14"/>
      <c r="C147" s="10"/>
      <c r="D147" s="18">
        <v>3173.08</v>
      </c>
      <c r="E147" s="10">
        <v>3212</v>
      </c>
      <c r="F147" s="9" t="s">
        <v>197</v>
      </c>
      <c r="G147" s="28" t="s">
        <v>14</v>
      </c>
    </row>
    <row r="148" spans="1:7" x14ac:dyDescent="0.25">
      <c r="A148" s="9"/>
      <c r="B148" s="14"/>
      <c r="C148" s="10"/>
      <c r="D148" s="18">
        <v>78.77</v>
      </c>
      <c r="E148" s="10">
        <v>3212</v>
      </c>
      <c r="F148" s="9" t="s">
        <v>193</v>
      </c>
      <c r="G148" s="28" t="s">
        <v>14</v>
      </c>
    </row>
    <row r="149" spans="1:7" x14ac:dyDescent="0.25">
      <c r="A149" s="9"/>
      <c r="B149" s="14"/>
      <c r="C149" s="10"/>
      <c r="D149" s="18">
        <v>293.33</v>
      </c>
      <c r="E149" s="10">
        <v>3212</v>
      </c>
      <c r="F149" s="9" t="s">
        <v>194</v>
      </c>
      <c r="G149" s="28" t="s">
        <v>14</v>
      </c>
    </row>
    <row r="150" spans="1:7" x14ac:dyDescent="0.25">
      <c r="A150" s="9"/>
      <c r="B150" s="14"/>
      <c r="C150" s="10"/>
      <c r="D150" s="18">
        <v>82</v>
      </c>
      <c r="E150" s="10">
        <v>3214</v>
      </c>
      <c r="F150" s="9" t="s">
        <v>187</v>
      </c>
      <c r="G150" s="28" t="s">
        <v>14</v>
      </c>
    </row>
    <row r="151" spans="1:7" x14ac:dyDescent="0.25">
      <c r="A151" s="9"/>
      <c r="B151" s="14"/>
      <c r="C151" s="10"/>
      <c r="D151" s="18">
        <v>4.3499999999999996</v>
      </c>
      <c r="E151" s="10">
        <v>3221</v>
      </c>
      <c r="F151" s="9" t="s">
        <v>57</v>
      </c>
      <c r="G151" s="28" t="s">
        <v>14</v>
      </c>
    </row>
    <row r="152" spans="1:7" x14ac:dyDescent="0.25">
      <c r="A152" s="9"/>
      <c r="B152" s="14"/>
      <c r="C152" s="10"/>
      <c r="D152" s="18">
        <v>106.84</v>
      </c>
      <c r="E152" s="10">
        <v>3221</v>
      </c>
      <c r="F152" s="9" t="s">
        <v>57</v>
      </c>
      <c r="G152" s="28" t="s">
        <v>14</v>
      </c>
    </row>
    <row r="153" spans="1:7" x14ac:dyDescent="0.25">
      <c r="A153" s="9"/>
      <c r="B153" s="14"/>
      <c r="C153" s="10"/>
      <c r="D153" s="18">
        <v>66.349999999999994</v>
      </c>
      <c r="E153" s="10">
        <v>3295</v>
      </c>
      <c r="F153" s="9" t="s">
        <v>175</v>
      </c>
      <c r="G153" s="28" t="s">
        <v>14</v>
      </c>
    </row>
    <row r="154" spans="1:7" x14ac:dyDescent="0.25">
      <c r="A154" s="9"/>
      <c r="B154" s="14"/>
      <c r="C154" s="10"/>
      <c r="D154" s="18">
        <v>504</v>
      </c>
      <c r="E154" s="10">
        <v>3295</v>
      </c>
      <c r="F154" s="9" t="s">
        <v>190</v>
      </c>
      <c r="G154" s="28" t="s">
        <v>14</v>
      </c>
    </row>
    <row r="155" spans="1:7" x14ac:dyDescent="0.25">
      <c r="A155" s="9"/>
      <c r="B155" s="14"/>
      <c r="C155" s="10"/>
      <c r="D155" s="18">
        <v>562.5</v>
      </c>
      <c r="E155" s="10">
        <v>3296</v>
      </c>
      <c r="F155" s="9" t="s">
        <v>188</v>
      </c>
      <c r="G155" s="28" t="s">
        <v>14</v>
      </c>
    </row>
    <row r="156" spans="1:7" x14ac:dyDescent="0.25">
      <c r="A156" s="9"/>
      <c r="B156" s="14"/>
      <c r="C156" s="10"/>
      <c r="D156" s="18">
        <v>757.7</v>
      </c>
      <c r="E156" s="10">
        <v>3296</v>
      </c>
      <c r="F156" s="9" t="s">
        <v>176</v>
      </c>
      <c r="G156" s="28" t="s">
        <v>14</v>
      </c>
    </row>
    <row r="157" spans="1:7" x14ac:dyDescent="0.25">
      <c r="A157" s="9"/>
      <c r="B157" s="14"/>
      <c r="C157" s="10"/>
      <c r="D157" s="18">
        <v>703.54</v>
      </c>
      <c r="E157" s="10">
        <v>3299</v>
      </c>
      <c r="F157" s="9" t="s">
        <v>19</v>
      </c>
      <c r="G157" s="28" t="s">
        <v>14</v>
      </c>
    </row>
    <row r="158" spans="1:7" x14ac:dyDescent="0.25">
      <c r="A158" s="9"/>
      <c r="B158" s="14"/>
      <c r="C158" s="10"/>
      <c r="D158" s="18">
        <v>204.42</v>
      </c>
      <c r="E158" s="10">
        <v>3433</v>
      </c>
      <c r="F158" s="9" t="s">
        <v>189</v>
      </c>
      <c r="G158" s="28" t="s">
        <v>14</v>
      </c>
    </row>
    <row r="159" spans="1:7" x14ac:dyDescent="0.25">
      <c r="A159" s="9"/>
      <c r="B159" s="14"/>
      <c r="C159" s="10"/>
      <c r="D159" s="18">
        <v>357.23</v>
      </c>
      <c r="E159" s="10">
        <v>3433</v>
      </c>
      <c r="F159" s="9" t="s">
        <v>189</v>
      </c>
      <c r="G159" s="28" t="s">
        <v>14</v>
      </c>
    </row>
    <row r="160" spans="1:7" x14ac:dyDescent="0.25">
      <c r="A160" s="9"/>
      <c r="B160" s="14"/>
      <c r="C160" s="10"/>
      <c r="D160" s="18">
        <v>561.65</v>
      </c>
      <c r="E160" s="10">
        <v>3433</v>
      </c>
      <c r="F160" s="9" t="s">
        <v>189</v>
      </c>
      <c r="G160" s="28" t="s">
        <v>14</v>
      </c>
    </row>
    <row r="161" spans="1:7" ht="21" customHeight="1" thickBot="1" x14ac:dyDescent="0.3">
      <c r="A161" s="21" t="s">
        <v>15</v>
      </c>
      <c r="B161" s="22"/>
      <c r="C161" s="23"/>
      <c r="D161" s="24">
        <f>SUM(D129:D160)</f>
        <v>198152.05999999997</v>
      </c>
      <c r="E161" s="23"/>
      <c r="F161" s="25"/>
      <c r="G161" s="26"/>
    </row>
    <row r="162" spans="1:7" ht="15.75" thickBot="1" x14ac:dyDescent="0.3">
      <c r="A162" s="29" t="s">
        <v>177</v>
      </c>
      <c r="B162" s="30"/>
      <c r="C162" s="31"/>
      <c r="D162" s="32">
        <f>SUM(D8,D10,D12,D14,D16,D18,D20,D22,D24,D26,D28,D30,D32,D34,D36,D38,D40,D42,D44,D46,D48,D50,D52,D54,D56,D58,D60,D62,D64,D66,D68,D70,D72,D74,D76,D78,D80,D82,D84,D86,D88,D90,D92,D94,D96,D98,D100,D102,D104,D106,D108,D111,D113,D115,D117,D119,D122,D124,D126,D128,D161)</f>
        <v>242457.00999999998</v>
      </c>
      <c r="E162" s="31"/>
      <c r="F162" s="33"/>
      <c r="G162" s="34"/>
    </row>
    <row r="163" spans="1:7" x14ac:dyDescent="0.25">
      <c r="A163" s="9"/>
      <c r="B163" s="14"/>
      <c r="C163" s="10"/>
      <c r="D163" s="18"/>
      <c r="E163" s="10"/>
      <c r="F163" s="9"/>
    </row>
    <row r="164" spans="1:7" x14ac:dyDescent="0.25">
      <c r="A164" s="9"/>
      <c r="B164" s="14"/>
      <c r="C164" s="10"/>
      <c r="D164" s="18"/>
      <c r="E164" s="10"/>
      <c r="F164" s="9"/>
    </row>
    <row r="165" spans="1:7" x14ac:dyDescent="0.25">
      <c r="A165" s="9"/>
      <c r="B165" s="14"/>
      <c r="C165" s="10"/>
      <c r="D165" s="18"/>
      <c r="E165" s="10"/>
      <c r="F165" s="9"/>
    </row>
    <row r="166" spans="1:7" x14ac:dyDescent="0.25">
      <c r="A166" s="9"/>
      <c r="B166" s="14"/>
      <c r="C166" s="10"/>
      <c r="D166" s="18"/>
      <c r="E166" s="10"/>
      <c r="F166" s="9"/>
    </row>
    <row r="167" spans="1:7" x14ac:dyDescent="0.25">
      <c r="A167" s="9"/>
      <c r="B167" s="14"/>
      <c r="C167" s="10"/>
      <c r="D167" s="18"/>
      <c r="E167" s="10"/>
      <c r="F167" s="9"/>
    </row>
    <row r="168" spans="1:7" x14ac:dyDescent="0.25">
      <c r="A168" s="9"/>
      <c r="B168" s="14"/>
      <c r="C168" s="10"/>
      <c r="D168" s="18"/>
      <c r="E168" s="10"/>
      <c r="F168" s="9"/>
    </row>
    <row r="169" spans="1:7" x14ac:dyDescent="0.25">
      <c r="A169" s="9"/>
      <c r="B169" s="14"/>
      <c r="C169" s="10"/>
      <c r="D169" s="18"/>
      <c r="E169" s="10"/>
      <c r="F169" s="9"/>
    </row>
    <row r="170" spans="1:7" x14ac:dyDescent="0.25">
      <c r="A170" s="9"/>
      <c r="B170" s="14"/>
      <c r="C170" s="10"/>
      <c r="D170" s="18"/>
      <c r="E170" s="10"/>
      <c r="F170" s="9"/>
    </row>
    <row r="171" spans="1:7" x14ac:dyDescent="0.25">
      <c r="A171" s="9"/>
      <c r="B171" s="14"/>
      <c r="C171" s="10"/>
      <c r="D171" s="18"/>
      <c r="E171" s="10"/>
      <c r="F171" s="9"/>
    </row>
    <row r="172" spans="1:7" x14ac:dyDescent="0.25">
      <c r="A172" s="9"/>
      <c r="B172" s="14"/>
      <c r="C172" s="10"/>
      <c r="D172" s="18"/>
      <c r="E172" s="10"/>
      <c r="F172" s="9"/>
    </row>
    <row r="173" spans="1:7" x14ac:dyDescent="0.25">
      <c r="A173" s="9"/>
      <c r="B173" s="14"/>
      <c r="C173" s="10"/>
      <c r="D173" s="18"/>
      <c r="E173" s="10"/>
      <c r="F173" s="9"/>
    </row>
    <row r="174" spans="1:7" x14ac:dyDescent="0.25">
      <c r="A174" s="9"/>
      <c r="B174" s="14"/>
      <c r="C174" s="10"/>
      <c r="D174" s="18"/>
      <c r="E174" s="10"/>
      <c r="F174" s="9"/>
    </row>
    <row r="175" spans="1:7" x14ac:dyDescent="0.25">
      <c r="A175" s="9"/>
      <c r="B175" s="14"/>
      <c r="C175" s="10"/>
      <c r="D175" s="18"/>
      <c r="E175" s="10"/>
      <c r="F175" s="9"/>
    </row>
    <row r="176" spans="1:7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</sheetData>
  <pageMargins left="0.7" right="0.7" top="0.75" bottom="0.75" header="0.3" footer="0.3"/>
  <pageSetup paperSize="9" scale="3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ossesvetskasela1</cp:lastModifiedBy>
  <cp:lastPrinted>2024-11-20T12:29:31Z</cp:lastPrinted>
  <dcterms:created xsi:type="dcterms:W3CDTF">2024-03-05T11:42:46Z</dcterms:created>
  <dcterms:modified xsi:type="dcterms:W3CDTF">2024-11-20T12:32:33Z</dcterms:modified>
</cp:coreProperties>
</file>